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5. Growth Strategy - Matthias\Erika's files\Off-site Levy Bylaw\OSL Bylaw Review\Communications plan\Web updates\Working Group Excel sheets\"/>
    </mc:Choice>
  </mc:AlternateContent>
  <xr:revisionPtr revIDLastSave="0" documentId="13_ncr:1_{21B2D3D7-0EAB-4972-BBEC-D88802486246}" xr6:coauthVersionLast="45" xr6:coauthVersionMax="45" xr10:uidLastSave="{00000000-0000-0000-0000-000000000000}"/>
  <bookViews>
    <workbookView xWindow="40920" yWindow="-120" windowWidth="29040" windowHeight="15840" activeTab="1" xr2:uid="{68915BB4-CE98-4A0C-BBAF-0DCD29B63286}"/>
  </bookViews>
  <sheets>
    <sheet name="Existing OSL updt costs 10.2021" sheetId="1" r:id="rId1"/>
    <sheet name="Completed Upgrade project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_u8">0.000289351854007691</definedName>
    <definedName name="_2000_stmcap" localSheetId="0">#REF!</definedName>
    <definedName name="_2000_stmcap">#REF!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0" hidden="1">#REF!</definedName>
    <definedName name="_Dist_Bin" hidden="1">#REF!</definedName>
    <definedName name="_Dist_Values" localSheetId="0" hidden="1">#REF!</definedName>
    <definedName name="_Dist_Values" hidden="1">#REF!</definedName>
    <definedName name="_Fill" localSheetId="0" hidden="1">#REF!</definedName>
    <definedName name="_Fill" hidden="1">#REF!</definedName>
    <definedName name="_xlnm._FilterDatabase" localSheetId="0" hidden="1">'Existing OSL updt costs 10.2021'!$B$2:$AC$13</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RES2" localSheetId="0">'[1]X-1-1'!#REF!</definedName>
    <definedName name="_RES2">'[1]X-1-1'!#REF!</definedName>
    <definedName name="_Sort" localSheetId="0" hidden="1">#REF!</definedName>
    <definedName name="_Sort" hidden="1">#REF!</definedName>
    <definedName name="_u8">0.000289351854007691</definedName>
    <definedName name="a" localSheetId="0">#REF!</definedName>
    <definedName name="a">#REF!</definedName>
    <definedName name="A1_Cash" localSheetId="0">#REF!</definedName>
    <definedName name="A1_Cash">#REF!</definedName>
    <definedName name="abc" localSheetId="0">#REF!</definedName>
    <definedName name="abc">#REF!</definedName>
    <definedName name="Account_Groups">[2]Sheet2!$A$1:$A$5</definedName>
    <definedName name="Accounts_Payable" localSheetId="0">#REF!</definedName>
    <definedName name="Accounts_Payable">#REF!</definedName>
    <definedName name="Accrued_Interest_Payable" localSheetId="0">#REF!</definedName>
    <definedName name="Accrued_Interest_Payable">#REF!</definedName>
    <definedName name="Accumulated_Depreciation" localSheetId="0">#REF!</definedName>
    <definedName name="Accumulated_Depreciation">#REF!</definedName>
    <definedName name="acd" localSheetId="0">#REF!</definedName>
    <definedName name="acd">#REF!</definedName>
    <definedName name="Actions">[3]Sheet2!$A$13:$A$17</definedName>
    <definedName name="afsdas" localSheetId="0">'[4]Rating Scales'!#REF!</definedName>
    <definedName name="afsdas">'[4]Rating Scales'!#REF!</definedName>
    <definedName name="Agreement_Year">'[5]Rcvd 2012-2014 AA'!$B$2:$B$2194</definedName>
    <definedName name="Agreement_Year_NoDrain">'[5]2012-2014 AA NO DRAINAGE'!$B$2:$B$1727</definedName>
    <definedName name="alloc_num">'[6]Regional Allocation'!$A$173:$A$183</definedName>
    <definedName name="Allocation_of_Plant_in_Service">"Plantinservice"</definedName>
    <definedName name="allocation1">'[6]Regional Allocation'!$D$173:$F$183</definedName>
    <definedName name="allocation2">'[6]Regional Allocation'!$I$173:$J$183</definedName>
    <definedName name="allocationbasis1">'[6]Regional Allocation'!$B$173:$B$183</definedName>
    <definedName name="allocationbasis2">'[6]Regional Allocation'!$H$173:$H$183</definedName>
    <definedName name="Amount">'[5]Rcvd 2012-2014 AA'!$D$2:$D$2194</definedName>
    <definedName name="Amount_NoDrain">'[5]2012-2014 AA NO DRAINAGE'!$D$2:$D$1727</definedName>
    <definedName name="annual_expense">[7]Dashboard!$C$88:$L$88</definedName>
    <definedName name="annualpmts" localSheetId="0">'[8]Ver 1 - Loan beg 2009'!#REF!</definedName>
    <definedName name="annualpmts">'[8]Ver 1 - Loan beg 2009'!#REF!</definedName>
    <definedName name="APmt" localSheetId="0">'[8]Ver 1 - Loan beg 2009'!#REF!</definedName>
    <definedName name="APmt">'[8]Ver 1 - Loan beg 2009'!#REF!</definedName>
    <definedName name="ASD" localSheetId="0">[9]P840!#REF!</definedName>
    <definedName name="ASD">[9]P840!#REF!</definedName>
    <definedName name="asdf" localSheetId="0">'[10]2011 Financials'!#REF!</definedName>
    <definedName name="asdf">'[10]2011 Financials'!#REF!</definedName>
    <definedName name="assumptions">[11]Assumptions!$E$8:$I$25</definedName>
    <definedName name="b" localSheetId="0">#REF!</definedName>
    <definedName name="b">#REF!</definedName>
    <definedName name="B1_Investments" localSheetId="0">#REF!</definedName>
    <definedName name="B1_Investments">#REF!</definedName>
    <definedName name="BAL_SHEET" localSheetId="0">#REF!</definedName>
    <definedName name="BAL_SHEET">#REF!</definedName>
    <definedName name="base_charge">[7]Dashboard!$D$101:$H$107</definedName>
    <definedName name="BaseYear">[12]Summary!$C$7</definedName>
    <definedName name="Beg_Bal" localSheetId="0">#REF!</definedName>
    <definedName name="Beg_Bal">#REF!</definedName>
    <definedName name="biz_query" localSheetId="0">[13]Sheet1!#REF!</definedName>
    <definedName name="biz_query">[13]Sheet1!#REF!</definedName>
    <definedName name="Btear105">'[14]Debt-WWTP 2014 Input'!$B$5</definedName>
    <definedName name="Btear1055" localSheetId="0">#REF!</definedName>
    <definedName name="Btear1055">#REF!</definedName>
    <definedName name="btear4">[15]Input!$B$5</definedName>
    <definedName name="BudYear">2014</definedName>
    <definedName name="BYear">'[16].Menu'!$E$2</definedName>
    <definedName name="BYear1">'[17]WWTP-Red-Debt-10y'!$B$1</definedName>
    <definedName name="Byear101" localSheetId="0">#REF!</definedName>
    <definedName name="Byear101">#REF!</definedName>
    <definedName name="Byear102" localSheetId="0">#REF!</definedName>
    <definedName name="Byear102">#REF!</definedName>
    <definedName name="Byear103">'[14]Debt-Collection 2014 Input'!$B$5</definedName>
    <definedName name="Byear104">'[14]Debt-Collection2025 Input'!$B$6</definedName>
    <definedName name="Byear106">'[14]Debt-WWTP 2015-2024 Input'!$B$5</definedName>
    <definedName name="byear107">'[14]Debt-WWTP 2025 Input'!$B$5</definedName>
    <definedName name="BYear108">'[14]Debt- Distribution 2014 Input'!$B$5</definedName>
    <definedName name="BYear109">'[14]Debt- Distrib 2015-2024 Input'!$B$5</definedName>
    <definedName name="Byear110">'[14]Debt- Distrib 2025 Input'!$B$5</definedName>
    <definedName name="Byear111">'[14]Debt- Water Treatment2014 Input'!$B$5</definedName>
    <definedName name="Byear112">'[14]Debt-Water Treat 2015-2024Input'!$B$6</definedName>
    <definedName name="Byear113">'[14]Debt-WTP 2025 Input'!$B$6</definedName>
    <definedName name="byear12">[18]Input!$B$5</definedName>
    <definedName name="Byear13">[15]Input!$B$5</definedName>
    <definedName name="byear2">[15]Input!$B$5</definedName>
    <definedName name="Byear20">[15]Input!$B$5</definedName>
    <definedName name="Byear2004">[15]Input!$B$5</definedName>
    <definedName name="Byear2014">[19]Input!$B$5</definedName>
    <definedName name="Byear21">[20]Input!$B$5</definedName>
    <definedName name="bYEAR24">[21]Input!$B$5</definedName>
    <definedName name="byear25">[21]Input!$B$5</definedName>
    <definedName name="byear26">[21]Input!$B$5</definedName>
    <definedName name="byear27">[21]Input!$B$5</definedName>
    <definedName name="Byear3">[22]Input!$B$5</definedName>
    <definedName name="byear30">[19]Input!$B$5</definedName>
    <definedName name="byear31">[19]Input!$B$5</definedName>
    <definedName name="byear35">[19]Input!$B$5</definedName>
    <definedName name="Byear40">[23]Input!$B$5</definedName>
    <definedName name="byear41">[23]Input!$B$5</definedName>
    <definedName name="byear42">[24]Input!$B$5</definedName>
    <definedName name="Byear45" localSheetId="0">#REF!</definedName>
    <definedName name="Byear45">#REF!</definedName>
    <definedName name="byear46" localSheetId="0">#REF!</definedName>
    <definedName name="byear46">#REF!</definedName>
    <definedName name="byear47" localSheetId="0">#REF!</definedName>
    <definedName name="byear47">#REF!</definedName>
    <definedName name="byear48">[25]Input!$B$5</definedName>
    <definedName name="byear50" localSheetId="0">#REF!</definedName>
    <definedName name="byear50">#REF!</definedName>
    <definedName name="Byear51">[26]Input!$B$5</definedName>
    <definedName name="byear52" localSheetId="0">#REF!</definedName>
    <definedName name="byear52">#REF!</definedName>
    <definedName name="Byear53" localSheetId="0">#REF!</definedName>
    <definedName name="Byear53">#REF!</definedName>
    <definedName name="byear54" localSheetId="0">#REF!</definedName>
    <definedName name="byear54">#REF!</definedName>
    <definedName name="Byear55" localSheetId="0">#REF!</definedName>
    <definedName name="Byear55">#REF!</definedName>
    <definedName name="byear57" localSheetId="0">#REF!</definedName>
    <definedName name="byear57">#REF!</definedName>
    <definedName name="byear59" localSheetId="0">#REF!</definedName>
    <definedName name="byear59">#REF!</definedName>
    <definedName name="Byear6">[27]Input!$B$5</definedName>
    <definedName name="Byear60" localSheetId="0">#REF!</definedName>
    <definedName name="Byear60">#REF!</definedName>
    <definedName name="Byear7">[20]Input!$B$5</definedName>
    <definedName name="Byear70">[28]Input!$B$5</definedName>
    <definedName name="byear72">[29]Input!$B$5</definedName>
    <definedName name="Byear8">[22]Input!$B$5</definedName>
    <definedName name="Byear90">'[14]Debt-Collection Input 2015-2024'!$B$7</definedName>
    <definedName name="CAP_ACTIVITY" localSheetId="0">#REF!</definedName>
    <definedName name="CAP_ACTIVITY">#REF!</definedName>
    <definedName name="Cap_Hide_2Col" localSheetId="0">#REF!</definedName>
    <definedName name="Cap_Hide_2Col">#REF!</definedName>
    <definedName name="Capital_Deposits" localSheetId="0">#REF!</definedName>
    <definedName name="Capital_Deposits">#REF!</definedName>
    <definedName name="Capital_Fund" localSheetId="0">#REF!</definedName>
    <definedName name="Capital_Fund">#REF!</definedName>
    <definedName name="Cash" localSheetId="0">#REF!</definedName>
    <definedName name="Cash">#REF!</definedName>
    <definedName name="Category1" localSheetId="0">#REF!</definedName>
    <definedName name="Category1">#REF!</definedName>
    <definedName name="Category2" localSheetId="0">#REF!</definedName>
    <definedName name="Category2">#REF!</definedName>
    <definedName name="Category3" localSheetId="0">#REF!</definedName>
    <definedName name="Category3">#REF!</definedName>
    <definedName name="Category4" localSheetId="0">#REF!</definedName>
    <definedName name="Category4">#REF!</definedName>
    <definedName name="CBCR" localSheetId="0">#REF!</definedName>
    <definedName name="CBCR">#REF!</definedName>
    <definedName name="Changes">[30]Sheet1!$D$242:$D$244</definedName>
    <definedName name="Choices">'[31]Dropdown choices'!$A$2:$A$7</definedName>
    <definedName name="Commitments" localSheetId="0">#REF!</definedName>
    <definedName name="Commitments">#REF!</definedName>
    <definedName name="_xlnm.Criteria" localSheetId="0">'[32]pop&amp;infl'!#REF!</definedName>
    <definedName name="_xlnm.Criteria">'[32]pop&amp;infl'!#REF!</definedName>
    <definedName name="Criteria_MI" localSheetId="0">'[32]pop&amp;infl'!#REF!</definedName>
    <definedName name="Criteria_MI">'[32]pop&amp;infl'!#REF!</definedName>
    <definedName name="Cum_Int" localSheetId="0">#REF!</definedName>
    <definedName name="Cum_Int">#REF!</definedName>
    <definedName name="Cumulative_Prior_Yr_Gain" localSheetId="0">[33]Balance_Sheet!#REF!</definedName>
    <definedName name="Cumulative_Prior_Yr_Gain">[33]Balance_Sheet!#REF!</definedName>
    <definedName name="Cumulative_Prior_Yr_Loss" localSheetId="0">[33]Balance_Sheet!#REF!</definedName>
    <definedName name="Cumulative_Prior_Yr_Loss">[33]Balance_Sheet!#REF!</definedName>
    <definedName name="Current_Period" localSheetId="0">#REF!</definedName>
    <definedName name="Current_Period">#REF!</definedName>
    <definedName name="D1_Taxes_Receivable" localSheetId="0">#REF!</definedName>
    <definedName name="D1_Taxes_Receivable">#REF!</definedName>
    <definedName name="dashboard_years">[6]Dashboard!$C$22:$H$22</definedName>
    <definedName name="Data" localSheetId="0">#REF!</definedName>
    <definedName name="Data">#REF!</definedName>
    <definedName name="_xlnm.Database" localSheetId="0">'[32]pop&amp;infl'!#REF!</definedName>
    <definedName name="_xlnm.Database">'[32]pop&amp;infl'!#REF!</definedName>
    <definedName name="Database_MI" localSheetId="0">'[32]pop&amp;infl'!#REF!</definedName>
    <definedName name="Database_MI">'[32]pop&amp;infl'!#REF!</definedName>
    <definedName name="ddddd">39731.3806134259</definedName>
    <definedName name="DeferAmt" localSheetId="0">'[34]Master 2'!#REF!</definedName>
    <definedName name="DeferAmt">'[34]Master 2'!#REF!</definedName>
    <definedName name="Deferred_Revenue" localSheetId="0">#REF!</definedName>
    <definedName name="Deferred_Revenue">#REF!</definedName>
    <definedName name="Development_Type">'[5]Rcvd 2012-2014 AA'!$F$2:$F$2194</definedName>
    <definedName name="Development_Type_NoDrain">'[5]2012-2014 AA NO DRAINAGE'!$E$2:$E$1727</definedName>
    <definedName name="dgdfg" localSheetId="0" hidden="1">#REF!</definedName>
    <definedName name="dgdfg" hidden="1">#REF!</definedName>
    <definedName name="DiscountRate">[12]Summary!$C$8</definedName>
    <definedName name="DOLLAR_Label" localSheetId="0">#REF!,#REF!</definedName>
    <definedName name="DOLLAR_Label">#REF!,#REF!</definedName>
    <definedName name="DOLLARS_THOUSANDS" localSheetId="0">#REF!,#REF!,#REF!</definedName>
    <definedName name="DOLLARS_THOUSANDS">#REF!,#REF!,#REF!</definedName>
    <definedName name="DOLLARS_THOUSANDS_Label" localSheetId="0">#REF!</definedName>
    <definedName name="DOLLARS_THOUSANDS_Label">#REF!</definedName>
    <definedName name="DR1618AOH">'[35]Active Projects List'!$AC$1472</definedName>
    <definedName name="DR1922AOH">'[35]Active Projects List'!$FS$1472</definedName>
    <definedName name="DR2016AB">'[35]Active Projects List'!$N$2037</definedName>
    <definedName name="DR2016BR3" localSheetId="0">'[36]Active Projects List'!#REF!</definedName>
    <definedName name="DR2016BR3">'[36]Active Projects List'!#REF!</definedName>
    <definedName name="DR2016CAB">'[35]Active Projects List'!$N$1468</definedName>
    <definedName name="DR2016CP">'[35]Active Projects List'!$CK$2037</definedName>
    <definedName name="DR2017AB">'[35]Active Projects List'!$O$2037</definedName>
    <definedName name="DR2017BR3" localSheetId="0">'[36]Active Projects List'!#REF!</definedName>
    <definedName name="DR2017BR3">'[36]Active Projects List'!#REF!</definedName>
    <definedName name="DR2017CAB">'[35]Active Projects List'!$O$1468</definedName>
    <definedName name="DR2017CP">'[35]Active Projects List'!$CL$2037</definedName>
    <definedName name="DR2018AB">'[35]Active Projects List'!$AB$2037</definedName>
    <definedName name="DR2018BR3" localSheetId="0">'[36]Active Projects List'!#REF!</definedName>
    <definedName name="DR2018BR3">'[36]Active Projects List'!#REF!</definedName>
    <definedName name="DR2018CAB">'[35]Active Projects List'!$AB$1468</definedName>
    <definedName name="DR2018CF">'[35]Active Projects List'!$IL$4</definedName>
    <definedName name="DR2018CP">'[35]Active Projects List'!$CM$2037</definedName>
    <definedName name="DR2018RLNQ">'[35]Active Projects List'!$IK$4</definedName>
    <definedName name="DR2019AB">'[35]Active Projects List'!$AP$2037</definedName>
    <definedName name="DR2019AOH">'[35]Active Projects List'!$FO$1472</definedName>
    <definedName name="DR2019BR3" localSheetId="0">'[36]Active Projects List'!#REF!</definedName>
    <definedName name="DR2019BR3">'[36]Active Projects List'!#REF!</definedName>
    <definedName name="DR2019CAB">'[35]Active Projects List'!$FO$2037</definedName>
    <definedName name="DR2019CP">'[35]Active Projects List'!$DA$2037</definedName>
    <definedName name="DR2019RB">'[35]Active Projects List'!$EZ$1468</definedName>
    <definedName name="DR2020AB">'[35]Active Projects List'!$BC$2037</definedName>
    <definedName name="DR2020AOH">'[35]Active Projects List'!$FP$1472</definedName>
    <definedName name="DR2020BR3" localSheetId="0">'[36]Active Projects List'!#REF!</definedName>
    <definedName name="DR2020BR3">'[36]Active Projects List'!#REF!</definedName>
    <definedName name="DR2020CAB">'[35]Active Projects List'!$BC$1468</definedName>
    <definedName name="DR2020CP">'[35]Active Projects List'!$DN$2037</definedName>
    <definedName name="DR2020EXP_CP">'[35]Active Projects List'!$HR$2037</definedName>
    <definedName name="DR2020RB">'[35]Active Projects List'!$FA$1468</definedName>
    <definedName name="DR2020UWIIP">'[35]Active Projects List'!$FP$2037</definedName>
    <definedName name="DR2021AB">'[35]Active Projects List'!$BP$2037</definedName>
    <definedName name="DR2021AOH">'[35]Active Projects List'!$FQ$1472</definedName>
    <definedName name="DR2021BR3" localSheetId="0">'[36]Active Projects List'!#REF!</definedName>
    <definedName name="DR2021BR3">'[36]Active Projects List'!#REF!</definedName>
    <definedName name="DR2021CAB">'[35]Active Projects List'!$FQ$2037</definedName>
    <definedName name="DR2021CP">'[35]Active Projects List'!$EA$2037</definedName>
    <definedName name="DR2021RB">'[35]Active Projects List'!$FB$1468</definedName>
    <definedName name="DR2021UWIIP">'[35]Active Projects List'!$FQ$2037</definedName>
    <definedName name="DR2022AB">'[35]Active Projects List'!$CC$2037</definedName>
    <definedName name="DR2022AOH">'[35]Active Projects List'!$FR$1472</definedName>
    <definedName name="DR2022BR3" localSheetId="0">'[36]Active Projects List'!#REF!</definedName>
    <definedName name="DR2022BR3">'[36]Active Projects List'!#REF!</definedName>
    <definedName name="DR2022CAB">'[35]Active Projects List'!$CC$1468</definedName>
    <definedName name="DR2022CP">'[35]Active Projects List'!$EN$2037</definedName>
    <definedName name="DR2022RB">'[35]Active Projects List'!$FC$1468</definedName>
    <definedName name="DR2022UWIIP">'[35]Active Projects List'!$FR$2037</definedName>
    <definedName name="DR2023CAB">'[35]Active Projects List'!$FT$1468</definedName>
    <definedName name="DR2023CP">'[35]Active Projects List'!$EP$2037</definedName>
    <definedName name="DR2024CAB">'[35]Active Projects List'!$FU$1468</definedName>
    <definedName name="DR2024CP">'[35]Active Projects List'!$EQ$2037</definedName>
    <definedName name="DR2025CAB">'[35]Active Projects List'!$FV$1468</definedName>
    <definedName name="DR2025CP">'[35]Active Projects List'!$ER$2037</definedName>
    <definedName name="DR2026CAB">'[35]Active Projects List'!$FW$1468</definedName>
    <definedName name="DR2026CP">'[35]Active Projects List'!$ES$2037</definedName>
    <definedName name="DRGLCOM">'[35]Active Projects List'!$J$2037</definedName>
    <definedName name="DRGLEXP">'[35]Active Projects List'!$I$2037</definedName>
    <definedName name="DRGROW">'[35]Active Projects List'!$GC$2037</definedName>
    <definedName name="Drivers">'[37]Rating Scales'!$M$6:$M$17</definedName>
    <definedName name="DRMAIN">'[35]Active Projects List'!$FZ$2037</definedName>
    <definedName name="DRREG">'[35]Active Projects List'!$GA$2037</definedName>
    <definedName name="DRSERV">'[35]Active Projects List'!$GB$2037</definedName>
    <definedName name="Due_To_From" localSheetId="0">#REF!</definedName>
    <definedName name="Due_To_From">#REF!</definedName>
    <definedName name="Due_To_Other_Funds" localSheetId="0">#REF!</definedName>
    <definedName name="Due_To_Other_Funds">#REF!</definedName>
    <definedName name="E1_Senior_Govt1" localSheetId="0">#REF!</definedName>
    <definedName name="E1_Senior_Govt1">#REF!</definedName>
    <definedName name="E2_Senior_Govt2" localSheetId="0">#REF!</definedName>
    <definedName name="E2_Senior_Govt2">#REF!</definedName>
    <definedName name="ECA" localSheetId="0">#REF!</definedName>
    <definedName name="ECA">#REF!</definedName>
    <definedName name="ECA_External" localSheetId="0">#REF!</definedName>
    <definedName name="ECA_External">#REF!</definedName>
    <definedName name="Employee_Benefit_Liability" localSheetId="0">#REF!</definedName>
    <definedName name="Employee_Benefit_Liability">#REF!</definedName>
    <definedName name="End_Bal" localSheetId="0">#REF!</definedName>
    <definedName name="End_Bal">#REF!</definedName>
    <definedName name="EndRow" localSheetId="0">#REF!</definedName>
    <definedName name="EndRow">#REF!</definedName>
    <definedName name="Equity" localSheetId="0">#REF!</definedName>
    <definedName name="Equity">#REF!</definedName>
    <definedName name="Equity_In_Fixed_Assets" localSheetId="0">#REF!</definedName>
    <definedName name="Equity_In_Fixed_Assets">#REF!</definedName>
    <definedName name="ESSBS" localSheetId="0">#REF!</definedName>
    <definedName name="ESSBS">#REF!</definedName>
    <definedName name="EXEC_SUM_HIDE" localSheetId="0">#REF!,#REF!,#REF!,#REF!</definedName>
    <definedName name="EXEC_SUM_HIDE">#REF!,#REF!,#REF!,#REF!</definedName>
    <definedName name="Extent_Rating" localSheetId="0">'[4]Rating Scales'!#REF!</definedName>
    <definedName name="Extent_Rating">'[4]Rating Scales'!#REF!</definedName>
    <definedName name="Extent_Ratings">'[37]Rating Scales'!$H$6:$I$10</definedName>
    <definedName name="Extent_Scale">'[37]Rating Scales'!$H$6:$H$10</definedName>
    <definedName name="ExteralData_TotalValue_IND2013">'[5]Calculated DA Values'!$D$2</definedName>
    <definedName name="ExteralData_TotalValue_IND2014">'[5]Calculated DA Values'!$D$7</definedName>
    <definedName name="Extra_Pay" localSheetId="0">#REF!</definedName>
    <definedName name="Extra_Pay">#REF!</definedName>
    <definedName name="_xlnm.Extract" localSheetId="0">'[32]pop&amp;infl'!#REF!</definedName>
    <definedName name="_xlnm.Extract">'[32]pop&amp;infl'!#REF!</definedName>
    <definedName name="Extract_MI" localSheetId="0">'[32]pop&amp;infl'!#REF!</definedName>
    <definedName name="Extract_MI">'[32]pop&amp;infl'!#REF!</definedName>
    <definedName name="F1_Oth_Receive1" localSheetId="0">#REF!</definedName>
    <definedName name="F1_Oth_Receive1">#REF!</definedName>
    <definedName name="F2_Oth_Receive2" localSheetId="0">#REF!</definedName>
    <definedName name="F2_Oth_Receive2">#REF!</definedName>
    <definedName name="F3_Oth_Receive3" localSheetId="0">#REF!</definedName>
    <definedName name="F3_Oth_Receive3">#REF!</definedName>
    <definedName name="F4_Oth_Receive4" localSheetId="0">#REF!</definedName>
    <definedName name="F4_Oth_Receive4">#REF!</definedName>
    <definedName name="fdfsfkjsd" localSheetId="0">'[38]GL as of Jan 16th for Dec 2013'!#REF!,'[38]GL as of Jan 16th for Dec 2013'!#REF!,'[38]GL as of Jan 16th for Dec 2013'!#REF!</definedName>
    <definedName name="fdfsfkjsd">'[38]GL as of Jan 16th for Dec 2013'!#REF!,'[38]GL as of Jan 16th for Dec 2013'!#REF!,'[38]GL as of Jan 16th for Dec 2013'!#REF!</definedName>
    <definedName name="FET1618AOH">'[35]Active Projects List'!$AC$2162</definedName>
    <definedName name="FET1922AOH">'[35]Active Projects List'!$CD$2162</definedName>
    <definedName name="FET2016AB">'[35]Active Projects List'!$N$2455</definedName>
    <definedName name="FET2016BR3" localSheetId="0">'[36]Active Projects List'!#REF!</definedName>
    <definedName name="FET2016BR3">'[36]Active Projects List'!#REF!</definedName>
    <definedName name="FET2016CAB">'[35]Active Projects List'!$N$2158</definedName>
    <definedName name="FET2016CP">'[35]Active Projects List'!$CK$2455</definedName>
    <definedName name="FET2016UWIIP" localSheetId="0">'[35]Active Projects List'!#REF!</definedName>
    <definedName name="FET2016UWIIP">'[35]Active Projects List'!#REF!</definedName>
    <definedName name="FET2017AB">'[35]Active Projects List'!$O$2455</definedName>
    <definedName name="FET2017BR3" localSheetId="0">'[36]Active Projects List'!#REF!</definedName>
    <definedName name="FET2017BR3">'[36]Active Projects List'!#REF!</definedName>
    <definedName name="FET2017CAB">'[35]Active Projects List'!$O$2158</definedName>
    <definedName name="FET2017CP">'[35]Active Projects List'!$CL$2455</definedName>
    <definedName name="FET2017UWIIP" localSheetId="0">'[35]Active Projects List'!#REF!</definedName>
    <definedName name="FET2017UWIIP">'[35]Active Projects List'!#REF!</definedName>
    <definedName name="FET2018AB">'[35]Active Projects List'!$AB$2455</definedName>
    <definedName name="FET2018BR3" localSheetId="0">'[36]Active Projects List'!#REF!</definedName>
    <definedName name="FET2018BR3">'[36]Active Projects List'!#REF!</definedName>
    <definedName name="FET2018CAB">'[35]Active Projects List'!$AB$2158</definedName>
    <definedName name="FET2018CF">'[35]Active Projects List'!$IL$5</definedName>
    <definedName name="FET2018CP">'[35]Active Projects List'!$CM$2455</definedName>
    <definedName name="FET2018RLNQ">'[35]Active Projects List'!$IK$5</definedName>
    <definedName name="FET2018UWIIP" localSheetId="0">'[35]Active Projects List'!#REF!</definedName>
    <definedName name="FET2018UWIIP">'[35]Active Projects List'!#REF!</definedName>
    <definedName name="FET2019AB">'[35]Active Projects List'!$AP$2455</definedName>
    <definedName name="FET2019AOH">'[35]Active Projects List'!$FO$2162</definedName>
    <definedName name="FET2019BR3" localSheetId="0">'[36]Active Projects List'!#REF!</definedName>
    <definedName name="FET2019BR3">'[36]Active Projects List'!#REF!</definedName>
    <definedName name="FET2019CAB">'[35]Active Projects List'!$FO$2455</definedName>
    <definedName name="FET2019CP">'[35]Active Projects List'!$DA$2455</definedName>
    <definedName name="FET2019EXP_CP">'[39]Active Projects List'!$HQ$2480</definedName>
    <definedName name="FET2019RB">'[35]Active Projects List'!$EZ$2158</definedName>
    <definedName name="FET2019UWIIP">'[35]Active Projects List'!$FO$2455</definedName>
    <definedName name="FET2020AB">'[35]Active Projects List'!$BC$2455</definedName>
    <definedName name="FET2020AOH">'[35]Active Projects List'!$FP$2162</definedName>
    <definedName name="FET2020BR3" localSheetId="0">'[36]Active Projects List'!#REF!</definedName>
    <definedName name="FET2020BR3">'[36]Active Projects List'!#REF!</definedName>
    <definedName name="FET2020CAB">'[35]Active Projects List'!$BC$2158</definedName>
    <definedName name="FET2020CP">'[35]Active Projects List'!$DN$2455</definedName>
    <definedName name="FET2020EXP_CP">'[35]Active Projects List'!$HR$2455</definedName>
    <definedName name="FET2020RB">'[35]Active Projects List'!$FA$2158</definedName>
    <definedName name="FET2020UWIIP">'[35]Active Projects List'!$FP$2455</definedName>
    <definedName name="FET2021AB">'[35]Active Projects List'!$BP$2455</definedName>
    <definedName name="FET2021AOH">'[35]Active Projects List'!$FQ$2162</definedName>
    <definedName name="FET2021BR3" localSheetId="0">'[36]Active Projects List'!#REF!</definedName>
    <definedName name="FET2021BR3">'[36]Active Projects List'!#REF!</definedName>
    <definedName name="FET2021CAB">'[35]Active Projects List'!$BP$2158</definedName>
    <definedName name="FET2021CP">'[35]Active Projects List'!$EA$2455</definedName>
    <definedName name="FET2021RB">'[35]Active Projects List'!$FB$2158</definedName>
    <definedName name="FET2021UWIIP">'[35]Active Projects List'!$FQ$2455</definedName>
    <definedName name="FET2022AB">'[35]Active Projects List'!$CC$2455</definedName>
    <definedName name="FET2022AOH">'[35]Active Projects List'!$FR$2162</definedName>
    <definedName name="FET2022BR3" localSheetId="0">'[36]Active Projects List'!#REF!</definedName>
    <definedName name="FET2022BR3">'[36]Active Projects List'!#REF!</definedName>
    <definedName name="FET2022CAB">'[35]Active Projects List'!$CC$2158</definedName>
    <definedName name="FET2022CP">'[35]Active Projects List'!$EN$2455</definedName>
    <definedName name="FET2022RB">'[35]Active Projects List'!$FC$2158</definedName>
    <definedName name="FET2022UWIIP">'[35]Active Projects List'!$FR$2455</definedName>
    <definedName name="FET2023CAB">'[35]Active Projects List'!$FT$2158</definedName>
    <definedName name="FET2023CP">'[35]Active Projects List'!$EP$2455</definedName>
    <definedName name="FET2023UWIIP" localSheetId="0">'[35]Active Projects List'!#REF!</definedName>
    <definedName name="FET2023UWIIP">'[35]Active Projects List'!#REF!</definedName>
    <definedName name="FET2024CAB">'[35]Active Projects List'!$FU$2158</definedName>
    <definedName name="FET2024CP">'[35]Active Projects List'!$EQ$2455</definedName>
    <definedName name="FET2024UWIIP" localSheetId="0">'[35]Active Projects List'!#REF!</definedName>
    <definedName name="FET2024UWIIP">'[35]Active Projects List'!#REF!</definedName>
    <definedName name="FET2025CAB">'[35]Active Projects List'!$FV$2158</definedName>
    <definedName name="FET2025CP">'[35]Active Projects List'!$ER$2455</definedName>
    <definedName name="FET2026CAB">'[35]Active Projects List'!$FW$2158</definedName>
    <definedName name="FET2026CP">'[35]Active Projects List'!$ES$2455</definedName>
    <definedName name="FETEXP_ADM">'[35]Active Projects List'!$I$2162</definedName>
    <definedName name="FETGLCOM">'[35]Active Projects List'!$J$2455</definedName>
    <definedName name="FETGLEXP">'[35]Active Projects List'!$I$2455</definedName>
    <definedName name="FETGROW">'[35]Active Projects List'!$GC$2455</definedName>
    <definedName name="FETMAIN">'[35]Active Projects List'!$FZ$2455</definedName>
    <definedName name="FETREG">'[35]Active Projects List'!$GA$2455</definedName>
    <definedName name="FETSERV">'[35]Active Projects List'!$GB$2455</definedName>
    <definedName name="Fiscal_Year" localSheetId="0">#REF!</definedName>
    <definedName name="Fiscal_Year">#REF!</definedName>
    <definedName name="FISYEAR" localSheetId="0">#REF!</definedName>
    <definedName name="FISYEAR">#REF!</definedName>
    <definedName name="FISYEAR4" localSheetId="0">#REF!</definedName>
    <definedName name="FISYEAR4">#REF!</definedName>
    <definedName name="Fixed_Assets" localSheetId="0">#REF!</definedName>
    <definedName name="Fixed_Assets">#REF!</definedName>
    <definedName name="FLD1618AOH">'[35]Active Projects List'!$AC$2474</definedName>
    <definedName name="FLD2016AB">'[35]Active Projects List'!$N$2475</definedName>
    <definedName name="FLD2016BR3" localSheetId="0">'[36]Active Projects List'!#REF!</definedName>
    <definedName name="FLD2016BR3">'[36]Active Projects List'!#REF!</definedName>
    <definedName name="FLD2016CAB">'[35]Active Projects List'!$N$2473</definedName>
    <definedName name="FLD2016CP">'[35]Active Projects List'!$CK$2475</definedName>
    <definedName name="FLD2016UWIIP" localSheetId="0">'[35]Active Projects List'!#REF!</definedName>
    <definedName name="FLD2016UWIIP">'[35]Active Projects List'!#REF!</definedName>
    <definedName name="FLD2017AB">'[35]Active Projects List'!$O$2475</definedName>
    <definedName name="FLD2017BR3" localSheetId="0">'[36]Active Projects List'!#REF!</definedName>
    <definedName name="FLD2017BR3">'[36]Active Projects List'!#REF!</definedName>
    <definedName name="FLD2017CAB">'[35]Active Projects List'!$O$2473</definedName>
    <definedName name="FLD2017CP">'[35]Active Projects List'!$CL$2475</definedName>
    <definedName name="FLD2017UWIIP" localSheetId="0">'[35]Active Projects List'!#REF!</definedName>
    <definedName name="FLD2017UWIIP">'[35]Active Projects List'!#REF!</definedName>
    <definedName name="FLD2018AB">'[35]Active Projects List'!$AB$2475</definedName>
    <definedName name="FLD2018AOH">'[40]Active Projects List'!$AT$2369</definedName>
    <definedName name="FLD2018BR3" localSheetId="0">'[36]Active Projects List'!#REF!</definedName>
    <definedName name="FLD2018BR3">'[36]Active Projects List'!#REF!</definedName>
    <definedName name="FLD2018CAB">'[35]Active Projects List'!$AB$2473</definedName>
    <definedName name="FLD2018CF">'[35]Active Projects List'!$IR$3</definedName>
    <definedName name="FLD2018CP">'[35]Active Projects List'!$CM$2475</definedName>
    <definedName name="FLD2018RLNQ">'[35]Active Projects List'!$IQ$3</definedName>
    <definedName name="FLD2018UWIIP" localSheetId="0">'[35]Active Projects List'!#REF!</definedName>
    <definedName name="FLD2018UWIIP">'[35]Active Projects List'!#REF!</definedName>
    <definedName name="FLD2019AB">'[35]Active Projects List'!$AP$2475</definedName>
    <definedName name="FLD2019BR3" localSheetId="0">'[36]Active Projects List'!#REF!</definedName>
    <definedName name="FLD2019BR3">'[36]Active Projects List'!#REF!</definedName>
    <definedName name="FLD2019CAB">'[35]Active Projects List'!$FO$2475</definedName>
    <definedName name="FLD2019CP">'[35]Active Projects List'!$DA$2475</definedName>
    <definedName name="FLD2019EXP_CP">'[39]Active Projects List'!$HQ$2103+'[39]Active Projects List'!$HQ$2500</definedName>
    <definedName name="FLD2019RB">'[35]Active Projects List'!$EZ$2473</definedName>
    <definedName name="FLD2020AB">'[35]Active Projects List'!$BC$2475</definedName>
    <definedName name="FLD2020AOH">'[35]Active Projects List'!$BC$2474</definedName>
    <definedName name="FLD2020BR3" localSheetId="0">'[36]Active Projects List'!#REF!</definedName>
    <definedName name="FLD2020BR3">'[36]Active Projects List'!#REF!</definedName>
    <definedName name="FLD2020CAB">'[35]Active Projects List'!$FP$2475</definedName>
    <definedName name="FLD2020CP">'[35]Active Projects List'!$DN$2475</definedName>
    <definedName name="FLD2020EXP_CP">'[35]Active Projects List'!$HR$2078+'[35]Active Projects List'!$HR$2475</definedName>
    <definedName name="FLD2020RB">'[35]Active Projects List'!$FA$2473</definedName>
    <definedName name="FLD2021AB">'[35]Active Projects List'!$BP$2475</definedName>
    <definedName name="FLD2021BR3" localSheetId="0">'[36]Active Projects List'!#REF!</definedName>
    <definedName name="FLD2021BR3">'[36]Active Projects List'!#REF!</definedName>
    <definedName name="FLD2021CAB">'[35]Active Projects List'!$FQ$2475</definedName>
    <definedName name="FLD2021CP">'[35]Active Projects List'!$EA$2475</definedName>
    <definedName name="FLD2021RB">'[35]Active Projects List'!$FB$2473</definedName>
    <definedName name="FLD2021UWIIP" localSheetId="0">'[35]Active Projects List'!#REF!</definedName>
    <definedName name="FLD2021UWIIP">'[35]Active Projects List'!#REF!</definedName>
    <definedName name="FLD2022AB">'[35]Active Projects List'!$CC$2475</definedName>
    <definedName name="FLD2022BR3" localSheetId="0">'[36]Active Projects List'!#REF!</definedName>
    <definedName name="FLD2022BR3">'[36]Active Projects List'!#REF!</definedName>
    <definedName name="FLD2022CAB">'[35]Active Projects List'!$CC$2473</definedName>
    <definedName name="FLD2022CP">'[35]Active Projects List'!$EN$2475</definedName>
    <definedName name="FLD2022RB">'[35]Active Projects List'!$FC$2473</definedName>
    <definedName name="FLD2022UWIIP" localSheetId="0">'[35]Active Projects List'!#REF!</definedName>
    <definedName name="FLD2022UWIIP">'[35]Active Projects List'!#REF!</definedName>
    <definedName name="FLD2023UWIIP" localSheetId="0">'[35]Active Projects List'!#REF!</definedName>
    <definedName name="FLD2023UWIIP">'[35]Active Projects List'!#REF!</definedName>
    <definedName name="FLD2024UWIIP" localSheetId="0">'[35]Active Projects List'!#REF!</definedName>
    <definedName name="FLD2024UWIIP">'[35]Active Projects List'!#REF!</definedName>
    <definedName name="FLDGLEXP">'[35]Active Projects List'!$I$2475</definedName>
    <definedName name="FLDGROW">'[35]Active Projects List'!$GC$2476</definedName>
    <definedName name="FLDMAIN">'[35]Active Projects List'!$FZ$2475</definedName>
    <definedName name="FLDREG">'[35]Active Projects List'!$GA$2475</definedName>
    <definedName name="FLDSERV">'[35]Active Projects List'!$GB$2475</definedName>
    <definedName name="Full_Print" localSheetId="0">#REF!</definedName>
    <definedName name="Full_Print">#REF!</definedName>
    <definedName name="functions1">'[6]Regional Allocation'!$D$172:$F$172</definedName>
    <definedName name="functions2">'[6]Regional Allocation'!$I$172:$J$172</definedName>
    <definedName name="fy">'[41]X-1-1'!$AG$2</definedName>
    <definedName name="gjg" localSheetId="0" hidden="1">#REF!</definedName>
    <definedName name="gjg" hidden="1">#REF!</definedName>
    <definedName name="H1_Oth_Cur_Asset" localSheetId="0">#REF!</definedName>
    <definedName name="H1_Oth_Cur_Asset">#REF!</definedName>
    <definedName name="Header" localSheetId="0">#REF!</definedName>
    <definedName name="Header">#REF!</definedName>
    <definedName name="Header_Row">ROW(#REF!)</definedName>
    <definedName name="i" localSheetId="0">#REF!</definedName>
    <definedName name="i">#REF!</definedName>
    <definedName name="INC_STMT" localSheetId="0">#REF!</definedName>
    <definedName name="INC_STMT">#REF!</definedName>
    <definedName name="Int" localSheetId="0">#REF!</definedName>
    <definedName name="Int">#REF!</definedName>
    <definedName name="Intercompany">[41]Balance_Sheet!$D$305</definedName>
    <definedName name="Intercompany_1" localSheetId="0">#REF!</definedName>
    <definedName name="Intercompany_1">#REF!</definedName>
    <definedName name="Interest_Rate" localSheetId="0">#REF!</definedName>
    <definedName name="Interest_Rate">#REF!</definedName>
    <definedName name="INTERFUND" localSheetId="0">#REF!</definedName>
    <definedName name="INTERFUND">#REF!</definedName>
    <definedName name="INTERFUND_ROWS" localSheetId="0">#REF!</definedName>
    <definedName name="INTERFUND_ROWS">#REF!</definedName>
    <definedName name="Inventories_Mat_Sup" localSheetId="0">#REF!</definedName>
    <definedName name="Inventories_Mat_Sup">#REF!</definedName>
    <definedName name="Investments" localSheetId="0">#REF!</definedName>
    <definedName name="Investments">#REF!</definedName>
    <definedName name="IS_O" localSheetId="0">#REF!</definedName>
    <definedName name="IS_O">#REF!</definedName>
    <definedName name="IS_O_HIDE" localSheetId="0">#REF!,#REF!,#REF!</definedName>
    <definedName name="IS_O_HIDE">#REF!,#REF!,#REF!</definedName>
    <definedName name="j" localSheetId="0">#REF!</definedName>
    <definedName name="j">#REF!</definedName>
    <definedName name="J1_Long_Term_Receiv" localSheetId="0">#REF!</definedName>
    <definedName name="J1_Long_Term_Receiv">#REF!</definedName>
    <definedName name="klk" localSheetId="0">#REF!</definedName>
    <definedName name="klk">#REF!</definedName>
    <definedName name="l" localSheetId="0">[42]loan!#REF!</definedName>
    <definedName name="l">[42]loan!#REF!</definedName>
    <definedName name="L1_Inventory" localSheetId="0">#REF!</definedName>
    <definedName name="L1_Inventory">#REF!</definedName>
    <definedName name="Land_Held_Mun" localSheetId="0">#REF!</definedName>
    <definedName name="Land_Held_Mun">#REF!</definedName>
    <definedName name="Land_Inventory" localSheetId="0">#REF!</definedName>
    <definedName name="Land_Inventory">#REF!</definedName>
    <definedName name="Last_Row" localSheetId="0">IF('Existing OSL updt costs 10.2021'!Values_Entered,[0]!Header_Row+'Existing OSL updt costs 10.2021'!Number_of_Payments,[0]!Header_Row)</definedName>
    <definedName name="Last_Row">IF(Values_Entered,Header_Row+Number_of_Payments,Header_Row)</definedName>
    <definedName name="Last_Row_b" localSheetId="0">IF('Existing OSL updt costs 10.2021'!Values_Entered,[0]!Header_Row+'Existing OSL updt costs 10.2021'!Number_of_Payments,[0]!Header_Row)</definedName>
    <definedName name="Last_Row_b">#N/A</definedName>
    <definedName name="Layout">[43]Sheet1!$AA$16</definedName>
    <definedName name="Likelihood_Ratings">'[37]Rating Scales'!$J$6:$K$10</definedName>
    <definedName name="Likelihood_Scale">'[37]Rating Scales'!$J$6:$J$10</definedName>
    <definedName name="Linked_Cell">[2]Sheet2!$B$1</definedName>
    <definedName name="Loan_Amount" localSheetId="0">#REF!</definedName>
    <definedName name="Loan_Amount">#REF!</definedName>
    <definedName name="Loan_Start" localSheetId="0">#REF!</definedName>
    <definedName name="Loan_Start">#REF!</definedName>
    <definedName name="Loan_Years" localSheetId="0">#REF!</definedName>
    <definedName name="Loan_Years">#REF!</definedName>
    <definedName name="Long_Term_Debt" localSheetId="0">#REF!</definedName>
    <definedName name="Long_Term_Debt">#REF!</definedName>
    <definedName name="Long_Term_Receivables" localSheetId="0">#REF!</definedName>
    <definedName name="Long_Term_Receivables">#REF!</definedName>
    <definedName name="m" localSheetId="0">#REF!</definedName>
    <definedName name="m">#REF!</definedName>
    <definedName name="M1_Oth_LT_Assets1" localSheetId="0">#REF!</definedName>
    <definedName name="M1_Oth_LT_Assets1">#REF!</definedName>
    <definedName name="M2_Oth_LT_Assets2" localSheetId="0">#REF!</definedName>
    <definedName name="M2_Oth_LT_Assets2">#REF!</definedName>
    <definedName name="Max_Point">'[44]Weighting Scale'!$D$6</definedName>
    <definedName name="meter_size">[7]Dashboard!$B$101:$B$107</definedName>
    <definedName name="MULTI_BUDG" localSheetId="0">#REF!</definedName>
    <definedName name="MULTI_BUDG">#REF!</definedName>
    <definedName name="Multi_Budget" localSheetId="0">#REF!</definedName>
    <definedName name="Multi_Budget">#REF!</definedName>
    <definedName name="n" localSheetId="0">'[8]Ver 1 - Loan beg 2009'!#REF!</definedName>
    <definedName name="n">'[8]Ver 1 - Loan beg 2009'!#REF!</definedName>
    <definedName name="ncf">[7]Dashboard!$C$89:$L$89</definedName>
    <definedName name="Need_Owners">'[37]Rating Scales'!$M$23:$M$29</definedName>
    <definedName name="New" localSheetId="0">#REF!</definedName>
    <definedName name="New">#REF!</definedName>
    <definedName name="NovemberOL" comment="j" localSheetId="0">'[45]AFE Jan 2013'!#REF!</definedName>
    <definedName name="NovemberOL" comment="j">'[45]AFE Jan 2013'!#REF!</definedName>
    <definedName name="Num_Pmt_Per_Year" localSheetId="0">#REF!</definedName>
    <definedName name="Num_Pmt_Per_Year">#REF!</definedName>
    <definedName name="Number_of_Payments" localSheetId="0">MATCH(0.01,'Existing OSL updt costs 10.2021'!End_Bal,-1)+1</definedName>
    <definedName name="Number_of_Payments">MATCH(0.01,End_Bal,-1)+1</definedName>
    <definedName name="Nvs">40077.4082060185</definedName>
    <definedName name="NvsAnswerCol">"'[DR_2819534_2896289_RESERVES_CITYC_2007-12-31.xls]COCGL_NVSDRILL_JRNLS'!$A$7:$A$26"</definedName>
    <definedName name="NvsASD">"V2017-03-31"</definedName>
    <definedName name="NvsAutoDrillOk">"VN"</definedName>
    <definedName name="NvsElapsedTime">0.000787037039117422</definedName>
    <definedName name="NvsEndTime">42821.0910069444</definedName>
    <definedName name="NvsInstLang">"VENG"</definedName>
    <definedName name="NvsInstSpec">"%,FDEPTID,TCOC_DEPTID,N90988"</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"%,X,RZF..R00B,CZF..Comma [0]"</definedName>
    <definedName name="NvsPanelBusUnit">"V"</definedName>
    <definedName name="NvsPanelEffdt">"V2049-12-31"</definedName>
    <definedName name="NvsPanelSetid">"VSHARE"</definedName>
    <definedName name="NvsParentRef">"'[ON_DEMAND_2018-08-31.xls]Sheet1'!$S$2059"</definedName>
    <definedName name="NvsReqBU">"VCITYC"</definedName>
    <definedName name="NvsReqBUOnly">"VY"</definedName>
    <definedName name="NvsStyleNme">"844_nVision_stylesheet.xnv"</definedName>
    <definedName name="NvsTransLed">"VN"</definedName>
    <definedName name="NvsTreeASD">"V2017-03-31"</definedName>
    <definedName name="NvsValTbl.ACCOUNT">"GL_ACCOUNT_TBL"</definedName>
    <definedName name="NvsValTbl.BUSINESS_UNIT">"BUS_UNIT_TBL_GL"</definedName>
    <definedName name="NvsValTbl.CC_FUNDING">"CC_PRODUCT_TBL"</definedName>
    <definedName name="NvsValTbl.CHARTFIELD1">"CHARTFIELD1_TBL"</definedName>
    <definedName name="NvsValTbl.CURRENCY_CD">"CURRENCY_CD_TBL"</definedName>
    <definedName name="NvsValTbl.DEPTID">"DEPT_TBL"</definedName>
    <definedName name="NvsValTbl.FISCAL_YEAR">"CAL_DETP_FY_VW"</definedName>
    <definedName name="NvsValTbl.FUND_CODE">"FUND_TBL"</definedName>
    <definedName name="NvsValTbl.PRODUCT">"PRODUCT_TBL"</definedName>
    <definedName name="NvsValTbl.PROJECT_ID">"PROJECT"</definedName>
    <definedName name="NvsValTbl.SCENARIO">"BD_SCENARIO_TBL"</definedName>
    <definedName name="NvsValTbl.STATISTICS_CODE">"STAT_TBL"</definedName>
    <definedName name="o" localSheetId="0">#REF!</definedName>
    <definedName name="o">#REF!</definedName>
    <definedName name="O1_Other_Payables" localSheetId="0">#REF!</definedName>
    <definedName name="O1_Other_Payables">#REF!</definedName>
    <definedName name="O2_Other_Payables" localSheetId="0">#REF!</definedName>
    <definedName name="O2_Other_Payables">#REF!</definedName>
    <definedName name="O3_Other_Payables" localSheetId="0">#REF!</definedName>
    <definedName name="O3_Other_Payables">#REF!</definedName>
    <definedName name="O4_Other_Payables" localSheetId="0">#REF!</definedName>
    <definedName name="O4_Other_Payables">#REF!</definedName>
    <definedName name="OBES" localSheetId="0">#REF!</definedName>
    <definedName name="OBES">#REF!</definedName>
    <definedName name="Obligations" localSheetId="0">#REF!</definedName>
    <definedName name="Obligations">#REF!</definedName>
    <definedName name="OPER_3YR" localSheetId="0">#REF!</definedName>
    <definedName name="OPER_3YR">#REF!</definedName>
    <definedName name="OPR" localSheetId="0">#REF!</definedName>
    <definedName name="OPR">#REF!</definedName>
    <definedName name="OprID">[46]Sheet1!$AA$15</definedName>
    <definedName name="Other_Current_Assets" localSheetId="0">#REF!</definedName>
    <definedName name="Other_Current_Assets">#REF!</definedName>
    <definedName name="Other_Long_Term_Assets" localSheetId="0">#REF!</definedName>
    <definedName name="Other_Long_Term_Assets">#REF!</definedName>
    <definedName name="Other_Receivables" localSheetId="0">#REF!</definedName>
    <definedName name="Other_Receivables">#REF!</definedName>
    <definedName name="overrides">[6]Dashboard!$C$25:$H$38</definedName>
    <definedName name="P" localSheetId="0">'[8]Ver 1 - Loan beg 2009'!#REF!</definedName>
    <definedName name="P">'[8]Ver 1 - Loan beg 2009'!#REF!</definedName>
    <definedName name="Pal_Workbook_GUID" hidden="1">"ZSQYUPYWIUQ1T7W87RPY5EB1"</definedName>
    <definedName name="Pay_Date" localSheetId="0">#REF!</definedName>
    <definedName name="Pay_Date">#REF!</definedName>
    <definedName name="Pay_Num" localSheetId="0">#REF!</definedName>
    <definedName name="Pay_Num">#REF!</definedName>
    <definedName name="Payment_Date" localSheetId="0">DATE(YEAR('Existing OSL updt costs 10.2021'!Loan_Start),MONTH('Existing OSL updt costs 10.2021'!Loan_Start)+Payment_Number,DAY('Existing OSL updt costs 10.2021'!Loan_Start))</definedName>
    <definedName name="Payment_Date">DATE(YEAR(Loan_Start),MONTH(Loan_Start)+Payment_Number,DAY(Loan_Start))</definedName>
    <definedName name="PED" localSheetId="0">#REF!</definedName>
    <definedName name="PED">#REF!</definedName>
    <definedName name="Physical_Assets" localSheetId="0">#REF!</definedName>
    <definedName name="Physical_Assets">#REF!</definedName>
    <definedName name="Pmt" localSheetId="0">'[8]Ver 1 - Loan beg 2009'!#REF!</definedName>
    <definedName name="Pmt">'[8]Ver 1 - Loan beg 2009'!#REF!</definedName>
    <definedName name="POLICE" localSheetId="0">#REF!</definedName>
    <definedName name="POLICE">#REF!</definedName>
    <definedName name="Previous_MTD" localSheetId="0">#REF!</definedName>
    <definedName name="Previous_MTD">#REF!</definedName>
    <definedName name="Princ" localSheetId="0">#REF!</definedName>
    <definedName name="Princ">#REF!</definedName>
    <definedName name="_xlnm.Print_Area" localSheetId="0">'Existing OSL updt costs 10.2021'!$B$2:$S$13</definedName>
    <definedName name="Print_Area_MI" localSheetId="0">#REF!</definedName>
    <definedName name="Print_Area_MI">#REF!</definedName>
    <definedName name="Print_Area_Reset" localSheetId="0">OFFSET('Existing OSL updt costs 10.2021'!Full_Print,0,0,'Existing OSL updt costs 10.2021'!Last_Row)</definedName>
    <definedName name="Print_Area_Reset">OFFSET(Full_Print,0,0,Last_Row)</definedName>
    <definedName name="Print_Titles_MI" localSheetId="0">'[32]pop&amp;infl'!#REF!,'[32]pop&amp;infl'!$B$1:$B$65536</definedName>
    <definedName name="Print_Titles_MI">'[32]pop&amp;infl'!#REF!,'[32]pop&amp;infl'!$B$1:$B$65536</definedName>
    <definedName name="Prior_MTD" localSheetId="0">#REF!</definedName>
    <definedName name="Prior_MTD">#REF!</definedName>
    <definedName name="progname" localSheetId="0">[47]Balance_Sheet!#REF!</definedName>
    <definedName name="progname">[47]Balance_Sheet!#REF!</definedName>
    <definedName name="projection_per">[7]Dashboard!$C$84:$L$84</definedName>
    <definedName name="Provision_Site" localSheetId="0">#REF!</definedName>
    <definedName name="Provision_Site">#REF!</definedName>
    <definedName name="Q1_Senior_Govt_Payable" localSheetId="0">#REF!</definedName>
    <definedName name="Q1_Senior_Govt_Payable">#REF!</definedName>
    <definedName name="Q2_Senior_Govt_Payable2" localSheetId="0">#REF!</definedName>
    <definedName name="Q2_Senior_Govt_Payable2">#REF!</definedName>
    <definedName name="rate_increase">[6]Dashboard!$C$13:$H$13</definedName>
    <definedName name="RateHigh" localSheetId="0">#REF!</definedName>
    <definedName name="RateHigh">#REF!</definedName>
    <definedName name="RateLow" localSheetId="0">#REF!</definedName>
    <definedName name="RateLow">#REF!</definedName>
    <definedName name="Recreation" localSheetId="0">[48]Balance_Sheet!#REF!</definedName>
    <definedName name="Recreation">[48]Balance_Sheet!#REF!</definedName>
    <definedName name="Relative_Year_Paid">'[5]Rcvd 2012-2014 AA'!$I$2:$I$2194</definedName>
    <definedName name="Relative_Year_Paid_NoDrain">'[5]2012-2014 AA NO DRAINAGE'!$I$2:$I$1727</definedName>
    <definedName name="Reports">[3]Sheet2!$A$1:$A$2</definedName>
    <definedName name="RESERVE" localSheetId="0">#REF!</definedName>
    <definedName name="RESERVE">#REF!</definedName>
    <definedName name="RESERVE_ROWS" localSheetId="0">#REF!</definedName>
    <definedName name="RESERVE_ROWS">#REF!</definedName>
    <definedName name="revenue_existing">[7]Dashboard!$C$86:$L$86</definedName>
    <definedName name="revenue_increase">[7]Dashboard!$C$87:$L$87</definedName>
    <definedName name="RID" localSheetId="0">'[41]X-1-1'!#REF!</definedName>
    <definedName name="RID">'[41]X-1-1'!#REF!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ot_Cause">'[37]Rating Scales'!$R$6:$R$37</definedName>
    <definedName name="Row" localSheetId="0">#REF!</definedName>
    <definedName name="Row">#REF!</definedName>
    <definedName name="rr" localSheetId="0">'[8]Ver 1 - Loan beg 2009'!#REF!</definedName>
    <definedName name="rr">'[8]Ver 1 - Loan beg 2009'!#REF!</definedName>
    <definedName name="s" localSheetId="0">#REF!</definedName>
    <definedName name="s">#REF!</definedName>
    <definedName name="S1_Deferred_Revenue" localSheetId="0">#REF!</definedName>
    <definedName name="S1_Deferred_Revenue">#REF!</definedName>
    <definedName name="Sched_Pay" localSheetId="0">#REF!</definedName>
    <definedName name="Sched_Pay">#REF!</definedName>
    <definedName name="Scheduled_Extra_Payments" localSheetId="0">#REF!</definedName>
    <definedName name="Scheduled_Extra_Payments">#REF!</definedName>
    <definedName name="Scheduled_Interest_Rate" localSheetId="0">#REF!</definedName>
    <definedName name="Scheduled_Interest_Rate">#REF!</definedName>
    <definedName name="Scheduled_Monthly_Payment" localSheetId="0">#REF!</definedName>
    <definedName name="Scheduled_Monthly_Payment">#REF!</definedName>
    <definedName name="SCW_1">[49]Sheet1!$B$4</definedName>
    <definedName name="SCW_10">[49]Sheet1!$B$13</definedName>
    <definedName name="SCW_11">[49]Sheet1!$B$14</definedName>
    <definedName name="SCW_2">[49]Sheet1!$B$5</definedName>
    <definedName name="SCW_3">[49]Sheet1!$B$6</definedName>
    <definedName name="SCW_4">[49]Sheet1!$B$7</definedName>
    <definedName name="SCW_5">[49]Sheet1!$B$8</definedName>
    <definedName name="SCW_6">[49]Sheet1!$B$9</definedName>
    <definedName name="SCW_7">[49]Sheet1!$B$10</definedName>
    <definedName name="SCW_8">[49]Sheet1!$B$11</definedName>
    <definedName name="SCW_9">[49]Sheet1!$B$12</definedName>
    <definedName name="sdf" localSheetId="0">'[50]pop&amp;infl'!#REF!</definedName>
    <definedName name="sdf">'[50]pop&amp;infl'!#REF!</definedName>
    <definedName name="sdg" localSheetId="0" hidden="1">#REF!</definedName>
    <definedName name="sdg" hidden="1">#REF!</definedName>
    <definedName name="Senior_Govt_Payables" localSheetId="0">#REF!</definedName>
    <definedName name="Senior_Govt_Payables">#REF!</definedName>
    <definedName name="Senior_Govt_Receivables" localSheetId="0">#REF!</definedName>
    <definedName name="Senior_Govt_Receivables">#REF!</definedName>
    <definedName name="Severity_Ratings">'[37]Rating Scales'!$A$6:$G$10</definedName>
    <definedName name="Severity_Scale">'[37]Rating Scales'!$A$6:$A$10</definedName>
    <definedName name="SFD" localSheetId="0">#REF!</definedName>
    <definedName name="SFD">#REF!</definedName>
    <definedName name="SFDA" localSheetId="0">#REF!</definedName>
    <definedName name="SFDA">#REF!</definedName>
    <definedName name="SFV" localSheetId="0">#REF!</definedName>
    <definedName name="SFV">#REF!</definedName>
    <definedName name="SFVA" localSheetId="0">#REF!</definedName>
    <definedName name="SFVA">#REF!</definedName>
    <definedName name="Short_Term_Borrowings" localSheetId="0">#REF!</definedName>
    <definedName name="Short_Term_Borrowings">#REF!</definedName>
    <definedName name="singlefamilyrate">[7]Dashboard!$C$85:$L$85</definedName>
    <definedName name="Sponsor">[31]Sheet1!$A$2:$A$3</definedName>
    <definedName name="Stats_Elapsed" localSheetId="0">#REF!</definedName>
    <definedName name="Stats_Elapsed">#REF!</definedName>
    <definedName name="Stats_End" localSheetId="0">#REF!</definedName>
    <definedName name="Stats_End">#REF!</definedName>
    <definedName name="Stats_Inst_Counter" localSheetId="0">#REF!</definedName>
    <definedName name="Stats_Inst_Counter">#REF!</definedName>
    <definedName name="Stats_Inst_Dir_Name" localSheetId="0">#REF!</definedName>
    <definedName name="Stats_Inst_Dir_Name">#REF!</definedName>
    <definedName name="Stats_Inst_File_Name" localSheetId="0">#REF!</definedName>
    <definedName name="Stats_Inst_File_Name">#REF!</definedName>
    <definedName name="Stats_Layout_Name" localSheetId="0">#REF!</definedName>
    <definedName name="Stats_Layout_Name">#REF!</definedName>
    <definedName name="Stats_OPR" localSheetId="0">#REF!</definedName>
    <definedName name="Stats_OPR">#REF!</definedName>
    <definedName name="Stats_Req_BU" localSheetId="0">#REF!</definedName>
    <definedName name="Stats_Req_BU">#REF!</definedName>
    <definedName name="Stats_RID" localSheetId="0">#REF!</definedName>
    <definedName name="Stats_RID">#REF!</definedName>
    <definedName name="Stats_SCN" localSheetId="0">#REF!</definedName>
    <definedName name="Stats_SCN">#REF!</definedName>
    <definedName name="susan" localSheetId="0">'[41]X-1-1'!#REF!</definedName>
    <definedName name="susan">'[41]X-1-1'!#REF!</definedName>
    <definedName name="SV_0">[49]Sheet1!$H$4</definedName>
    <definedName name="SV_1">[49]Sheet1!$H$5</definedName>
    <definedName name="SV_2">[49]Sheet1!$H$6</definedName>
    <definedName name="SV_3">[49]Sheet1!$H$7</definedName>
    <definedName name="SV_4">[49]Sheet1!$H$8</definedName>
    <definedName name="SV_5">[49]Sheet1!$H$9</definedName>
    <definedName name="sys_cip" localSheetId="0">[6]Dashboard!#REF!</definedName>
    <definedName name="sys_cip">[6]Dashboard!#REF!</definedName>
    <definedName name="sys_dollar">[7]Dashboard!$C$45:$G$45</definedName>
    <definedName name="sys_existing" localSheetId="0">[6]Dashboard!#REF!</definedName>
    <definedName name="sys_existing">[6]Dashboard!#REF!</definedName>
    <definedName name="sys_percent">[7]Dashboard!$C$42:$G$42</definedName>
    <definedName name="t" localSheetId="0">#REF!</definedName>
    <definedName name="t">#REF!</definedName>
    <definedName name="T1_P_Debt" localSheetId="0">#REF!</definedName>
    <definedName name="T1_P_Debt">#REF!</definedName>
    <definedName name="T2_Debt" localSheetId="0">#REF!</definedName>
    <definedName name="T2_Debt">#REF!</definedName>
    <definedName name="Table" localSheetId="0">#REF!</definedName>
    <definedName name="Table">#REF!</definedName>
    <definedName name="Table_UniqueID">[5]TOOL_UID3!$F$2:$G$764</definedName>
    <definedName name="Table_UniqueID_NoDrain">[5]TOOL_UID_2!$A$1:$B$583</definedName>
    <definedName name="Taxes_Receivable" localSheetId="0">#REF!</definedName>
    <definedName name="Taxes_Receivable">#REF!</definedName>
    <definedName name="Test" localSheetId="0">'[10]2011 Financials'!#REF!</definedName>
    <definedName name="Test">'[10]2011 Financials'!#REF!</definedName>
    <definedName name="Test2" localSheetId="0">DATE(YEAR([0]!Loan_Start),MONTH([0]!Loan_Start)+Payment_Number,DAY([0]!Loan_Start))</definedName>
    <definedName name="Test2">DATE(YEAR([0]!Loan_Start),MONTH([0]!Loan_Start)+Payment_Number,DAY([0]!Loan_Start))</definedName>
    <definedName name="To_Delete" localSheetId="0">#REF!</definedName>
    <definedName name="To_Delete">#REF!</definedName>
    <definedName name="TOOL_AgreementSector">'[5]TOOL_Agreement Sectors'!$A$2:$D$327</definedName>
    <definedName name="TOOL_Levy_Types">[5]TOOL_LevyTypes!$C$5:$D$29</definedName>
    <definedName name="TOTAL_CITY" localSheetId="0">#REF!</definedName>
    <definedName name="TOTAL_CITY">#REF!</definedName>
    <definedName name="Total_Equity_In_Fixed_Assets" localSheetId="0">#REF!</definedName>
    <definedName name="Total_Equity_In_Fixed_Assets">#REF!</definedName>
    <definedName name="Total_Interest" localSheetId="0">#REF!</definedName>
    <definedName name="Total_Interest">#REF!</definedName>
    <definedName name="Total_Pay" localSheetId="0">#REF!</definedName>
    <definedName name="Total_Pay">#REF!</definedName>
    <definedName name="Total_Reserves" localSheetId="0">#REF!</definedName>
    <definedName name="Total_Reserves">#REF!</definedName>
    <definedName name="Total_Surplus_Deficit_Oper" localSheetId="0">#REF!</definedName>
    <definedName name="Total_Surplus_Deficit_Oper">#REF!</definedName>
    <definedName name="TRIAL_ACCOUNTS" localSheetId="0">#REF!</definedName>
    <definedName name="TRIAL_ACCOUNTS">#REF!</definedName>
    <definedName name="TRIAL_BAL" localSheetId="0">#REF!</definedName>
    <definedName name="TRIAL_BAL">#REF!</definedName>
    <definedName name="Trust_Funds" localSheetId="0">#REF!</definedName>
    <definedName name="Trust_Funds">#REF!</definedName>
    <definedName name="Type">[30]Sheet1!$B$242:$B$247</definedName>
    <definedName name="u" localSheetId="0">'[8]Ver 1 - Loan beg 2009'!#REF!</definedName>
    <definedName name="u">'[8]Ver 1 - Loan beg 2009'!#REF!</definedName>
    <definedName name="Uncompleted_Capital_Projects" localSheetId="0">#REF!</definedName>
    <definedName name="Uncompleted_Capital_Projects">#REF!</definedName>
    <definedName name="UniqueID_Amount_NoDrain">[5]TOOL_UID_1!$B$2:$B$1548</definedName>
    <definedName name="UniqueID_NoDrain">[5]TOOL_UID_1!$A$2:$A$1547</definedName>
    <definedName name="v" localSheetId="0">#REF!</definedName>
    <definedName name="v">#REF!</definedName>
    <definedName name="V1_Employee_Benefit_Liability" localSheetId="0">#REF!</definedName>
    <definedName name="V1_Employee_Benefit_Liability">#REF!</definedName>
    <definedName name="V2_Employee_Benefit_Liability" localSheetId="0">#REF!</definedName>
    <definedName name="V2_Employee_Benefit_Liability">#REF!</definedName>
    <definedName name="V3_Employee_Benefit_Liability" localSheetId="0">#REF!</definedName>
    <definedName name="V3_Employee_Benefit_Liability">#REF!</definedName>
    <definedName name="V4_Employee_Benefit_Liability" localSheetId="0">#REF!</definedName>
    <definedName name="V4_Employee_Benefit_Liability">#REF!</definedName>
    <definedName name="Values_Entered" localSheetId="0">IF('Existing OSL updt costs 10.2021'!Loan_Amount*'Existing OSL updt costs 10.2021'!Interest_Rate*'Existing OSL updt costs 10.2021'!Loan_Years*'Existing OSL updt costs 10.2021'!Loan_Start&gt;0,1,0)</definedName>
    <definedName name="Values_Entered">IF(Loan_Amount*Interest_Rate*Loan_Years*Loan_Start&gt;0,1,0)</definedName>
    <definedName name="Vanessa" localSheetId="0">'[10]2011 Financials'!#REF!,'[10]2011 Financials'!#REF!,'[10]2011 Financials'!#REF!</definedName>
    <definedName name="Vanessa">'[10]2011 Financials'!#REF!,'[10]2011 Financials'!#REF!,'[10]2011 Financials'!#REF!</definedName>
    <definedName name="vol_charge">[7]Dashboard!$D$109:$H$115</definedName>
    <definedName name="Voucher" localSheetId="0">#REF!</definedName>
    <definedName name="Voucher">#REF!</definedName>
    <definedName name="WDN1618AOH">'[35]Active Projects List'!$AC$245</definedName>
    <definedName name="WDN1922AOH">'[35]Active Projects List'!$FS$245</definedName>
    <definedName name="WDN2016AB">'[35]Active Projects List'!$N$612</definedName>
    <definedName name="WDN2016BR3" localSheetId="0">'[36]Active Projects List'!#REF!</definedName>
    <definedName name="WDN2016BR3">'[36]Active Projects List'!#REF!</definedName>
    <definedName name="WDN2016CAB">'[35]Active Projects List'!$N$241</definedName>
    <definedName name="WDN2016CP">'[35]Active Projects List'!$CK$612</definedName>
    <definedName name="WDN2016UWIIP" localSheetId="0">'[35]Active Projects List'!#REF!</definedName>
    <definedName name="WDN2016UWIIP">'[35]Active Projects List'!#REF!</definedName>
    <definedName name="WDN2017AB">'[35]Active Projects List'!$O$612</definedName>
    <definedName name="WDN2017BR3" localSheetId="0">'[36]Active Projects List'!#REF!</definedName>
    <definedName name="WDN2017BR3">'[36]Active Projects List'!#REF!</definedName>
    <definedName name="WDN2017CAB">'[35]Active Projects List'!$O$241</definedName>
    <definedName name="WDN2017CP">'[35]Active Projects List'!$CL$612</definedName>
    <definedName name="WDN2017UWIIP" localSheetId="0">'[35]Active Projects List'!#REF!</definedName>
    <definedName name="WDN2017UWIIP">'[35]Active Projects List'!#REF!</definedName>
    <definedName name="WDN2018AB">'[35]Active Projects List'!$AB$612</definedName>
    <definedName name="WDN2018BR3" localSheetId="0">'[36]Active Projects List'!#REF!</definedName>
    <definedName name="WDN2018BR3">'[36]Active Projects List'!#REF!</definedName>
    <definedName name="WDN2018CAB">'[35]Active Projects List'!$AB$241</definedName>
    <definedName name="WDN2018CF">'[35]Active Projects List'!$IF$4</definedName>
    <definedName name="WDN2018CP">'[35]Active Projects List'!$CM$612</definedName>
    <definedName name="WDN2018RLNQ">'[35]Active Projects List'!$IE$4</definedName>
    <definedName name="WDN2018UWIIP" localSheetId="0">'[35]Active Projects List'!#REF!</definedName>
    <definedName name="WDN2018UWIIP">'[35]Active Projects List'!#REF!</definedName>
    <definedName name="WDN2019AB">'[35]Active Projects List'!$AP$612</definedName>
    <definedName name="WDN2019AOH">'[35]Active Projects List'!$AP$245</definedName>
    <definedName name="WDN2019BR3" localSheetId="0">'[36]Active Projects List'!#REF!</definedName>
    <definedName name="WDN2019BR3">'[36]Active Projects List'!#REF!</definedName>
    <definedName name="WDN2019CAB">'[35]Active Projects List'!$FO$612</definedName>
    <definedName name="WDN2019CP">'[35]Active Projects List'!$DA$612</definedName>
    <definedName name="WDN2019EXP_CP">'[39]Active Projects List'!$HQ$631</definedName>
    <definedName name="WDN2019RB">'[35]Active Projects List'!$EZ$241</definedName>
    <definedName name="WDN2019UWIIP">'[35]Active Projects List'!$FO$612</definedName>
    <definedName name="WDN2020AB">'[35]Active Projects List'!$BC$612</definedName>
    <definedName name="WDN2020AOH">'[35]Active Projects List'!$BC$245</definedName>
    <definedName name="WDN2020BR3" localSheetId="0">'[36]Active Projects List'!#REF!</definedName>
    <definedName name="WDN2020BR3">'[36]Active Projects List'!#REF!</definedName>
    <definedName name="WDN2020CAB">'[35]Active Projects List'!$BC$241</definedName>
    <definedName name="WDN2020CP">'[35]Active Projects List'!$DN$612</definedName>
    <definedName name="WDN2020EXP_CP">'[35]Active Projects List'!$HR$612</definedName>
    <definedName name="WDN2020RB">'[35]Active Projects List'!$FA$241</definedName>
    <definedName name="WDN2020UWIIP">'[35]Active Projects List'!$FP$612</definedName>
    <definedName name="WDN2021AB">'[35]Active Projects List'!$BP$612</definedName>
    <definedName name="WDN2021AOH">'[35]Active Projects List'!$BP$245</definedName>
    <definedName name="WDN2021BR3" localSheetId="0">'[36]Active Projects List'!#REF!</definedName>
    <definedName name="WDN2021BR3">'[36]Active Projects List'!#REF!</definedName>
    <definedName name="WDN2021CAB">'[35]Active Projects List'!$BP$241</definedName>
    <definedName name="WDN2021CP">'[35]Active Projects List'!$EA$612</definedName>
    <definedName name="WDN2021RB">'[35]Active Projects List'!$FB$241</definedName>
    <definedName name="WDN2021UWIIP">'[35]Active Projects List'!$FQ$612</definedName>
    <definedName name="WDN2022AB">'[35]Active Projects List'!$CC$612</definedName>
    <definedName name="WDN2022AOH">'[35]Active Projects List'!$CC$245</definedName>
    <definedName name="WDN2022BR3" localSheetId="0">'[36]Active Projects List'!#REF!</definedName>
    <definedName name="WDN2022BR3">'[36]Active Projects List'!#REF!</definedName>
    <definedName name="WDN2022CAB">'[35]Active Projects List'!$CC$241</definedName>
    <definedName name="WDN2022CP">'[35]Active Projects List'!$EN$612</definedName>
    <definedName name="WDN2022RB">'[35]Active Projects List'!$FC$241</definedName>
    <definedName name="WDN2022UWIIP">'[35]Active Projects List'!$FR$612</definedName>
    <definedName name="WDN2023CAB">'[35]Active Projects List'!$FT$241</definedName>
    <definedName name="WDN2023CP">'[35]Active Projects List'!$EP$612</definedName>
    <definedName name="WDN2023UWIIP" localSheetId="0">'[40]Active Projects List'!#REF!</definedName>
    <definedName name="WDN2023UWIIP">'[40]Active Projects List'!#REF!</definedName>
    <definedName name="WDN2024CAB">'[35]Active Projects List'!$FU$241</definedName>
    <definedName name="WDN2024CP">'[35]Active Projects List'!$EQ$612</definedName>
    <definedName name="WDN2024UWIIP" localSheetId="0">'[40]Active Projects List'!#REF!</definedName>
    <definedName name="WDN2024UWIIP">'[40]Active Projects List'!#REF!</definedName>
    <definedName name="WDN2025CAB">'[35]Active Projects List'!$FV$241</definedName>
    <definedName name="WDN2025CP">'[35]Active Projects List'!$ER$612</definedName>
    <definedName name="WDN2026CAB">'[35]Active Projects List'!$FW$241</definedName>
    <definedName name="WDN2026CP">'[35]Active Projects List'!$ES$612</definedName>
    <definedName name="WDNEXP_ADM">'[35]Active Projects List'!$I$245</definedName>
    <definedName name="WDNGLCOM">'[35]Active Projects List'!$J$612</definedName>
    <definedName name="WDNGLEXP">'[35]Active Projects List'!$I$612</definedName>
    <definedName name="WDNGROW">'[35]Active Projects List'!$GC$612</definedName>
    <definedName name="WDNMAIN">'[35]Active Projects List'!$FZ$612</definedName>
    <definedName name="WDNREG">'[35]Active Projects List'!$GA$612</definedName>
    <definedName name="WDNSERV">'[35]Active Projects List'!$GB$612</definedName>
    <definedName name="WSCN1618AOH">'[35]Active Projects List'!$AC$1102</definedName>
    <definedName name="WSCN1922AOH">'[35]Active Projects List'!$FS$1102</definedName>
    <definedName name="WSCN2016AB">'[35]Active Projects List'!$N$1467</definedName>
    <definedName name="WSCN2016BR3" localSheetId="0">'[36]Active Projects List'!#REF!</definedName>
    <definedName name="WSCN2016BR3">'[36]Active Projects List'!#REF!</definedName>
    <definedName name="WSCN2016CAB">'[35]Active Projects List'!$N$1098</definedName>
    <definedName name="WSCN2016CP">'[35]Active Projects List'!$CK$1467</definedName>
    <definedName name="WSCN2016NWIIP">'[51]Active Projects List'!$CZ$1068</definedName>
    <definedName name="WSCN2016UWIIP" localSheetId="0">'[35]Active Projects List'!#REF!</definedName>
    <definedName name="WSCN2016UWIIP">'[35]Active Projects List'!#REF!</definedName>
    <definedName name="WSCN2017AB">'[35]Active Projects List'!$O$1467</definedName>
    <definedName name="WSCN2017BR3" localSheetId="0">'[36]Active Projects List'!#REF!</definedName>
    <definedName name="WSCN2017BR3">'[36]Active Projects List'!#REF!</definedName>
    <definedName name="WSCN2017CAB">'[35]Active Projects List'!$O$1098</definedName>
    <definedName name="WSCN2017CP">'[35]Active Projects List'!$CL$1467</definedName>
    <definedName name="WSCN2017NWIIP">'[51]Active Projects List'!$DM$1068</definedName>
    <definedName name="WSCN2017UWIIP" localSheetId="0">'[35]Active Projects List'!#REF!</definedName>
    <definedName name="WSCN2017UWIIP">'[35]Active Projects List'!#REF!</definedName>
    <definedName name="WSCN2018AB">'[35]Active Projects List'!$AB$1467</definedName>
    <definedName name="WSCN2018BR3" localSheetId="0">'[36]Active Projects List'!#REF!</definedName>
    <definedName name="WSCN2018BR3">'[36]Active Projects List'!#REF!</definedName>
    <definedName name="WSCN2018CAB">'[35]Active Projects List'!$AB$1098</definedName>
    <definedName name="WSCN2018CF">'[35]Active Projects List'!$IL$3</definedName>
    <definedName name="WSCN2018CP">'[35]Active Projects List'!$CM$1467</definedName>
    <definedName name="WSCN2018NWIIP">'[51]Active Projects List'!$DZ$1068</definedName>
    <definedName name="WSCN2018RLNQ">'[35]Active Projects List'!$IK$3</definedName>
    <definedName name="WSCN2018UWIIP" localSheetId="0">'[35]Active Projects List'!#REF!</definedName>
    <definedName name="WSCN2018UWIIP">'[35]Active Projects List'!#REF!</definedName>
    <definedName name="WSCN2019AB">'[35]Active Projects List'!$AP$1467</definedName>
    <definedName name="WSCN2019AOH">'[35]Active Projects List'!$AP$1102</definedName>
    <definedName name="WSCN2019BR3" localSheetId="0">'[36]Active Projects List'!#REF!</definedName>
    <definedName name="WSCN2019BR3">'[36]Active Projects List'!#REF!</definedName>
    <definedName name="WSCN2019CAB">'[35]Active Projects List'!$FO$1467</definedName>
    <definedName name="WSCN2019CP">'[35]Active Projects List'!$DA$1467</definedName>
    <definedName name="WSCN2019NWIIP">'[51]Active Projects List'!$EB$1068</definedName>
    <definedName name="WSCN2019RB">'[35]Active Projects List'!$EZ$1098</definedName>
    <definedName name="WSCN2019UWIIP">'[35]Active Projects List'!$FO$1467</definedName>
    <definedName name="WSCN2020AB">'[35]Active Projects List'!$BC$1467</definedName>
    <definedName name="WSCN2020AOH">'[35]Active Projects List'!$BC$1102</definedName>
    <definedName name="WSCN2020BR3" localSheetId="0">'[36]Active Projects List'!#REF!</definedName>
    <definedName name="WSCN2020BR3">'[36]Active Projects List'!#REF!</definedName>
    <definedName name="WSCN2020CAB">'[35]Active Projects List'!$BC$1098</definedName>
    <definedName name="WSCN2020CP">'[35]Active Projects List'!$DN$1467</definedName>
    <definedName name="WSCN2020EXP_CP">'[35]Active Projects List'!$HR$1467</definedName>
    <definedName name="WSCN2020NWIIP">'[51]Active Projects List'!$EC$1068</definedName>
    <definedName name="WSCN2020RB">'[35]Active Projects List'!$FA$1098</definedName>
    <definedName name="WSCN2020UWIIP">'[35]Active Projects List'!$FP$1467</definedName>
    <definedName name="WSCN2021AB">'[35]Active Projects List'!$BP$1467</definedName>
    <definedName name="WSCN2021AOH">'[35]Active Projects List'!$BP$1102</definedName>
    <definedName name="WSCN2021BR3" localSheetId="0">'[36]Active Projects List'!#REF!</definedName>
    <definedName name="WSCN2021BR3">'[36]Active Projects List'!#REF!</definedName>
    <definedName name="WSCN2021CAB">'[35]Active Projects List'!$BP$1098</definedName>
    <definedName name="WSCN2021CP">'[35]Active Projects List'!$EA$1467</definedName>
    <definedName name="WSCN2021NWIIP">'[51]Active Projects List'!$ED$1068</definedName>
    <definedName name="WSCN2021RB">'[35]Active Projects List'!$FB$1098</definedName>
    <definedName name="WSCN2021UWIIP">'[35]Active Projects List'!$FQ$1467</definedName>
    <definedName name="WSCN2022AB">'[35]Active Projects List'!$CC$1467</definedName>
    <definedName name="WSCN2022AOH">'[35]Active Projects List'!$CC$1102</definedName>
    <definedName name="WSCN2022BR3" localSheetId="0">'[36]Active Projects List'!#REF!</definedName>
    <definedName name="WSCN2022BR3">'[36]Active Projects List'!#REF!</definedName>
    <definedName name="WSCN2022CAB">'[35]Active Projects List'!$CC$1098</definedName>
    <definedName name="WSCN2022CP">'[35]Active Projects List'!$EN$1467</definedName>
    <definedName name="WSCN2022NWIIP">'[51]Active Projects List'!$EE$1068</definedName>
    <definedName name="WSCN2022RB">'[35]Active Projects List'!$FC$1098</definedName>
    <definedName name="WSCN2022UWIIP">'[35]Active Projects List'!$FR$1467</definedName>
    <definedName name="WSCN2023CAB">'[35]Active Projects List'!$FT$1098</definedName>
    <definedName name="WSCN2023CP">'[35]Active Projects List'!$EP$1467</definedName>
    <definedName name="WSCN2023NWIIP">'[51]Active Projects List'!$EG$1068</definedName>
    <definedName name="WSCN2023UWIIP" localSheetId="0">'[35]Active Projects List'!#REF!</definedName>
    <definedName name="WSCN2023UWIIP">'[35]Active Projects List'!#REF!</definedName>
    <definedName name="WSCN2024CAB">'[35]Active Projects List'!$FU$1098</definedName>
    <definedName name="WSCN2024CP">'[35]Active Projects List'!$EQ$1467</definedName>
    <definedName name="WSCN2024NWIIP">'[51]Active Projects List'!$EH$1068</definedName>
    <definedName name="WSCN2024UWIIP" localSheetId="0">'[35]Active Projects List'!#REF!</definedName>
    <definedName name="WSCN2024UWIIP">'[35]Active Projects List'!#REF!</definedName>
    <definedName name="WSCN2025CAB">'[35]Active Projects List'!$FV$1098</definedName>
    <definedName name="WSCN2025CP">'[35]Active Projects List'!$ER$1467</definedName>
    <definedName name="WSCN2026CAB">'[35]Active Projects List'!$FW$1098</definedName>
    <definedName name="WSCN2026CP">'[35]Active Projects List'!$ES$1467</definedName>
    <definedName name="WSCNGLCOM">'[35]Active Projects List'!$J$1467</definedName>
    <definedName name="WSCNGLEXP">'[35]Active Projects List'!$I$1467</definedName>
    <definedName name="WSCNGROW">'[35]Active Projects List'!$GC$1467</definedName>
    <definedName name="WSCNMAIN">'[35]Active Projects List'!$FZ$1467</definedName>
    <definedName name="WSCNREG">'[35]Active Projects List'!$GA$1467</definedName>
    <definedName name="WSCNSERV">'[35]Active Projects List'!$GB$1467</definedName>
    <definedName name="WSTP1618AOH">'[35]Active Projects List'!$AC$617</definedName>
    <definedName name="WSTP1922AOH">'[35]Active Projects List'!$FS$617</definedName>
    <definedName name="WSTP2016AB">'[35]Active Projects List'!$N$1097</definedName>
    <definedName name="WSTP2016BR3" localSheetId="0">'[36]Active Projects List'!#REF!</definedName>
    <definedName name="WSTP2016BR3">'[36]Active Projects List'!#REF!</definedName>
    <definedName name="WSTP2016CAB">'[35]Active Projects List'!$N$613</definedName>
    <definedName name="WSTP2016CP">'[35]Active Projects List'!$CK$1097</definedName>
    <definedName name="WSTP2016NWIIP">'[51]Active Projects List'!$CZ$814</definedName>
    <definedName name="WSTP2016UWIIP" localSheetId="0">'[35]Active Projects List'!#REF!</definedName>
    <definedName name="WSTP2016UWIIP">'[35]Active Projects List'!#REF!</definedName>
    <definedName name="WSTP2017AB">'[35]Active Projects List'!$O$1097</definedName>
    <definedName name="WSTP2017BR3" localSheetId="0">'[36]Active Projects List'!#REF!</definedName>
    <definedName name="WSTP2017BR3">'[36]Active Projects List'!#REF!</definedName>
    <definedName name="WSTP2017CAB">'[35]Active Projects List'!$O$613</definedName>
    <definedName name="WSTP2017CP">'[35]Active Projects List'!$CL$1097</definedName>
    <definedName name="WSTP2017NWIIP">'[51]Active Projects List'!$DM$814</definedName>
    <definedName name="WSTP2017UWIIP" localSheetId="0">'[35]Active Projects List'!#REF!</definedName>
    <definedName name="WSTP2017UWIIP">'[35]Active Projects List'!#REF!</definedName>
    <definedName name="WSTP2018AB">'[35]Active Projects List'!$AB$1097</definedName>
    <definedName name="WSTP2018BR3" localSheetId="0">'[36]Active Projects List'!#REF!</definedName>
    <definedName name="WSTP2018BR3">'[36]Active Projects List'!#REF!</definedName>
    <definedName name="WSTP2018CAB">'[35]Active Projects List'!$AB$613</definedName>
    <definedName name="WSTP2018CF">'[35]Active Projects List'!$IF$5</definedName>
    <definedName name="WSTP2018CP">'[35]Active Projects List'!$CM$1097</definedName>
    <definedName name="WSTP2018NWIIP">'[51]Active Projects List'!$DZ$814</definedName>
    <definedName name="WSTP2018RLNQ">'[35]Active Projects List'!$IE$5</definedName>
    <definedName name="WSTP2018UWIIP" localSheetId="0">'[35]Active Projects List'!#REF!</definedName>
    <definedName name="WSTP2018UWIIP">'[35]Active Projects List'!#REF!</definedName>
    <definedName name="WSTP2019AB">'[35]Active Projects List'!$AP$1082</definedName>
    <definedName name="WSTP2019AOH">'[35]Active Projects List'!$AP$617</definedName>
    <definedName name="WSTP2019BR3" localSheetId="0">'[36]Active Projects List'!#REF!</definedName>
    <definedName name="WSTP2019BR3">'[36]Active Projects List'!#REF!</definedName>
    <definedName name="WSTP2019CAB">'[35]Active Projects List'!$FO$1097</definedName>
    <definedName name="WSTP2019CP">'[35]Active Projects List'!$DA$1097</definedName>
    <definedName name="WSTP2019NWIIP">'[51]Active Projects List'!$EB$814</definedName>
    <definedName name="WSTP2019RB">'[35]Active Projects List'!$EZ$613</definedName>
    <definedName name="WSTP2019UWIIP">'[35]Active Projects List'!$FO$1097</definedName>
    <definedName name="WSTP2020AB">'[35]Active Projects List'!$BC$1097</definedName>
    <definedName name="WSTP2020AOH">'[35]Active Projects List'!$BC$617</definedName>
    <definedName name="WSTP2020BR3" localSheetId="0">'[36]Active Projects List'!#REF!</definedName>
    <definedName name="WSTP2020BR3">'[36]Active Projects List'!#REF!</definedName>
    <definedName name="WSTP2020CAB">'[35]Active Projects List'!$BC$613</definedName>
    <definedName name="WSTP2020CP">'[35]Active Projects List'!$DN$1097</definedName>
    <definedName name="WSTP2020EXP_CP">'[35]Active Projects List'!$HR$1097</definedName>
    <definedName name="WSTP2020NWIIP">'[51]Active Projects List'!$EC$814</definedName>
    <definedName name="WSTP2020RB">'[35]Active Projects List'!$FA$613</definedName>
    <definedName name="WSTP2020UWIIP">'[35]Active Projects List'!$FP$1097</definedName>
    <definedName name="WSTP2021AB">'[35]Active Projects List'!$BP$1097</definedName>
    <definedName name="WSTP2021AOH">'[35]Active Projects List'!$BP$617</definedName>
    <definedName name="WSTP2021BR3" localSheetId="0">'[36]Active Projects List'!#REF!</definedName>
    <definedName name="WSTP2021BR3">'[36]Active Projects List'!#REF!</definedName>
    <definedName name="WSTP2021CAB">'[35]Active Projects List'!$BP$613</definedName>
    <definedName name="WSTP2021CP">'[35]Active Projects List'!$EA$1097</definedName>
    <definedName name="WSTP2021NWIIP">'[51]Active Projects List'!$ED$814</definedName>
    <definedName name="WSTP2021RB">'[35]Active Projects List'!$FB$613</definedName>
    <definedName name="WSTP2021UWIIP">'[35]Active Projects List'!$FQ$1097</definedName>
    <definedName name="WSTP2022AB">'[35]Active Projects List'!$CC$1097</definedName>
    <definedName name="WSTP2022AOH">'[35]Active Projects List'!$CC$617</definedName>
    <definedName name="WSTP2022BR3" localSheetId="0">'[36]Active Projects List'!#REF!</definedName>
    <definedName name="WSTP2022BR3">'[36]Active Projects List'!#REF!</definedName>
    <definedName name="WSTP2022CAB">'[35]Active Projects List'!$CC$613</definedName>
    <definedName name="WSTP2022CP">'[35]Active Projects List'!$EN$1097</definedName>
    <definedName name="WSTP2022NWIIP">'[51]Active Projects List'!$EE$814</definedName>
    <definedName name="WSTP2022RB">'[35]Active Projects List'!$FC$613</definedName>
    <definedName name="WSTP2022UWIIP">'[35]Active Projects List'!$FR$1097</definedName>
    <definedName name="WSTP2023CAB">'[35]Active Projects List'!$FT$613</definedName>
    <definedName name="WSTP2023CP">'[35]Active Projects List'!$EP$1097</definedName>
    <definedName name="WSTP2023NWIIP">'[51]Active Projects List'!$EG$814</definedName>
    <definedName name="WSTP2023UWIIP">'[35]Active Projects List'!$FT$1097</definedName>
    <definedName name="WSTP2024CAB">'[35]Active Projects List'!$FU$613</definedName>
    <definedName name="WSTP2024CP">'[35]Active Projects List'!$EQ$1097</definedName>
    <definedName name="WSTP2024NWIIP">'[51]Active Projects List'!$EH$814</definedName>
    <definedName name="WSTP2024UWIIP">'[35]Active Projects List'!$FU$1097</definedName>
    <definedName name="WSTP2025CAB">'[35]Active Projects List'!$FV$613</definedName>
    <definedName name="WSTP2025CP">'[35]Active Projects List'!$ER$1097</definedName>
    <definedName name="WSTP2025UWIIP">'[35]Active Projects List'!$FV$1097</definedName>
    <definedName name="WSTP2026CAB">'[35]Active Projects List'!$FW$613</definedName>
    <definedName name="WSTP2026CP">'[35]Active Projects List'!$ES$1097</definedName>
    <definedName name="WSTP2026UWIIP">'[35]Active Projects List'!$FW$1097</definedName>
    <definedName name="WSTPGLCOM">'[35]Active Projects List'!$J$1097</definedName>
    <definedName name="WSTPGLEXP">'[35]Active Projects List'!$I$1097</definedName>
    <definedName name="WSTPGROW">'[35]Active Projects List'!$GC$1097</definedName>
    <definedName name="WSTPMAIN">'[35]Active Projects List'!$FZ$1097</definedName>
    <definedName name="WSTPREG">'[35]Active Projects List'!$GA$1097</definedName>
    <definedName name="WSTPSERV">'[35]Active Projects List'!$GB$1097</definedName>
    <definedName name="WTP1618AOH">'[35]Active Projects List'!$AC$11</definedName>
    <definedName name="WTP1922AOH">'[35]Active Projects List'!$FS$11</definedName>
    <definedName name="WTP2016AB">'[35]Active Projects List'!$N$240</definedName>
    <definedName name="WTP2016AOH">'[35]Active Projects List'!$N$11</definedName>
    <definedName name="WTP2016BR3" localSheetId="0">'[36]Active Projects List'!#REF!</definedName>
    <definedName name="WTP2016BR3">'[36]Active Projects List'!#REF!</definedName>
    <definedName name="WTP2016CAB">'[35]Active Projects List'!$N$7</definedName>
    <definedName name="WTP2016CP">'[35]Active Projects List'!$CK$240</definedName>
    <definedName name="WTP2016UWIIP" localSheetId="0">'[35]Active Projects List'!#REF!</definedName>
    <definedName name="WTP2016UWIIP">'[35]Active Projects List'!#REF!</definedName>
    <definedName name="WTP2017AB">'[35]Active Projects List'!$O$240</definedName>
    <definedName name="WTP2017AOH">'[35]Active Projects List'!$O$11</definedName>
    <definedName name="WTP2017BR3" localSheetId="0">'[36]Active Projects List'!#REF!</definedName>
    <definedName name="WTP2017BR3">'[36]Active Projects List'!#REF!</definedName>
    <definedName name="WTP2017CAB">'[35]Active Projects List'!$O$7</definedName>
    <definedName name="WTP2017CP">'[35]Active Projects List'!$CL$240</definedName>
    <definedName name="WTP2017UWIIP" localSheetId="0">'[35]Active Projects List'!#REF!</definedName>
    <definedName name="WTP2017UWIIP">'[35]Active Projects List'!#REF!</definedName>
    <definedName name="WTP2018AB">'[35]Active Projects List'!$AB$240</definedName>
    <definedName name="WTP2018AOH">'[35]Active Projects List'!$AB$11</definedName>
    <definedName name="WTP2018BR3" localSheetId="0">'[36]Active Projects List'!#REF!</definedName>
    <definedName name="WTP2018BR3">'[36]Active Projects List'!#REF!</definedName>
    <definedName name="WTP2018CAB">'[35]Active Projects List'!$AB$7</definedName>
    <definedName name="WTP2018CF">'[35]Active Projects List'!$IF$3</definedName>
    <definedName name="WTP2018CP">'[35]Active Projects List'!$CM$240</definedName>
    <definedName name="WTP2018RLNQ">'[35]Active Projects List'!$IE$3</definedName>
    <definedName name="WTP2018UWIIP" localSheetId="0">'[35]Active Projects List'!#REF!</definedName>
    <definedName name="WTP2018UWIIP">'[35]Active Projects List'!#REF!</definedName>
    <definedName name="WTP2019AB">'[35]Active Projects List'!$AP$240</definedName>
    <definedName name="WTP2019AOH">'[35]Active Projects List'!$AP$11</definedName>
    <definedName name="WTP2019BR3" localSheetId="0">'[36]Active Projects List'!#REF!</definedName>
    <definedName name="WTP2019BR3">'[36]Active Projects List'!#REF!</definedName>
    <definedName name="WTP2019CAB">'[35]Active Projects List'!$FO$240</definedName>
    <definedName name="WTP2019CP">'[35]Active Projects List'!$DA$240</definedName>
    <definedName name="WTP2019EXP_CP">'[39]Active Projects List'!$HQ$252</definedName>
    <definedName name="WTP2019RB">'[35]Active Projects List'!$EZ$7</definedName>
    <definedName name="WTP2019UWIIP">'[35]Active Projects List'!$FO$240</definedName>
    <definedName name="WTP2020AB">'[35]Active Projects List'!$BC$240</definedName>
    <definedName name="WTP2020AOH">'[35]Active Projects List'!$BC$11</definedName>
    <definedName name="WTP2020BR3" localSheetId="0">'[36]Active Projects List'!#REF!</definedName>
    <definedName name="WTP2020BR3">'[36]Active Projects List'!#REF!</definedName>
    <definedName name="WTP2020CAB">'[35]Active Projects List'!$BC$7</definedName>
    <definedName name="WTP2020CP">'[35]Active Projects List'!$DN$240</definedName>
    <definedName name="WTP2020EXP_CP">'[35]Active Projects List'!$HR$240</definedName>
    <definedName name="WTP2020RB">'[35]Active Projects List'!$FA$7</definedName>
    <definedName name="WTP2020UWIIP">'[35]Active Projects List'!$FP$240</definedName>
    <definedName name="WTP2021AB">'[35]Active Projects List'!$BP$240</definedName>
    <definedName name="WTP2021AOH">'[35]Active Projects List'!$BP$11</definedName>
    <definedName name="WTP2021BR3" localSheetId="0">'[36]Active Projects List'!#REF!</definedName>
    <definedName name="WTP2021BR3">'[36]Active Projects List'!#REF!</definedName>
    <definedName name="WTP2021CAB">'[35]Active Projects List'!$BP$7</definedName>
    <definedName name="WTP2021CP">'[35]Active Projects List'!$EA$240</definedName>
    <definedName name="WTP2021RB">'[35]Active Projects List'!$FB$7</definedName>
    <definedName name="WTP2021UWIIP">'[35]Active Projects List'!$FQ$240</definedName>
    <definedName name="WTP2022AB">'[35]Active Projects List'!$CC$240</definedName>
    <definedName name="WTP2022AOH">'[35]Active Projects List'!$CC$11</definedName>
    <definedName name="WTP2022BR3" localSheetId="0">'[36]Active Projects List'!#REF!</definedName>
    <definedName name="WTP2022BR3">'[36]Active Projects List'!#REF!</definedName>
    <definedName name="WTP2022CAB">'[35]Active Projects List'!$CC$7</definedName>
    <definedName name="WTP2022CP">'[35]Active Projects List'!$EN$240</definedName>
    <definedName name="WTP2022RB">'[35]Active Projects List'!$FC$7</definedName>
    <definedName name="WTP2022UWIIP">'[35]Active Projects List'!$FR$240</definedName>
    <definedName name="WTP2023CAB">'[35]Active Projects List'!$FT$7</definedName>
    <definedName name="WTP2023CP">'[35]Active Projects List'!$EP$240</definedName>
    <definedName name="WTP2024CAB">'[35]Active Projects List'!$FU$7</definedName>
    <definedName name="WTP2024CP">'[35]Active Projects List'!$EQ$240</definedName>
    <definedName name="WTP2025CAB">'[35]Active Projects List'!$FV$7</definedName>
    <definedName name="WTP2025CP">'[35]Active Projects List'!$ER$240</definedName>
    <definedName name="WTP2026CAB">'[35]Active Projects List'!$FW$7</definedName>
    <definedName name="WTP2026CP">'[35]Active Projects List'!$ES$240</definedName>
    <definedName name="WTPEXP_ADM">'[35]Active Projects List'!$I$11</definedName>
    <definedName name="WTPGLCOM">'[35]Active Projects List'!$J$240</definedName>
    <definedName name="WTPGLEXP">'[35]Active Projects List'!$I$240</definedName>
    <definedName name="WTPGROW">'[35]Active Projects List'!$GC$240</definedName>
    <definedName name="WTPMAIN">'[35]Active Projects List'!$FZ$240</definedName>
    <definedName name="WTPREG">'[35]Active Projects List'!$GA$240</definedName>
    <definedName name="WTPSERV">'[35]Active Projects List'!$GB$240</definedName>
    <definedName name="x" localSheetId="0">[42]loan!#REF!</definedName>
    <definedName name="x">[42]loan!#REF!</definedName>
    <definedName name="xx" localSheetId="0">#REF!</definedName>
    <definedName name="xx">#REF!</definedName>
    <definedName name="XX1_Verification" localSheetId="0">#REF!</definedName>
    <definedName name="XX1_Verification">#REF!</definedName>
    <definedName name="XX2_Verification" localSheetId="0">#REF!</definedName>
    <definedName name="XX2_Verification">#REF!</definedName>
    <definedName name="XX3_Verification" localSheetId="0">#REF!</definedName>
    <definedName name="XX3_Verification">#REF!</definedName>
    <definedName name="XX4_Verification" localSheetId="0">#REF!</definedName>
    <definedName name="XX4_Verification">#REF!</definedName>
    <definedName name="XX5_Verification" localSheetId="0">#REF!</definedName>
    <definedName name="XX5_Verification">#REF!</definedName>
    <definedName name="XX6_Verification" localSheetId="0">#REF!</definedName>
    <definedName name="XX6_Verification">#REF!</definedName>
    <definedName name="XX7_Verification" localSheetId="0">#REF!</definedName>
    <definedName name="XX7_Verification">#REF!</definedName>
    <definedName name="y" localSheetId="0">'[8]Ver 1 - Loan beg 2009'!#REF!</definedName>
    <definedName name="y">'[8]Ver 1 - Loan beg 2009'!#REF!</definedName>
    <definedName name="YR_END" localSheetId="0">#REF!,#REF!</definedName>
    <definedName name="YR_END">#REF!,#REF!</definedName>
    <definedName name="z">ROW(#REF!)</definedName>
    <definedName name="Z1_Future_Obligations" localSheetId="0">#REF!</definedName>
    <definedName name="Z1_Future_Obligations">#REF!</definedName>
    <definedName name="Z2_Future_Obligations" localSheetId="0">#REF!</definedName>
    <definedName name="Z2_Future_Obliga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 i="1" l="1"/>
  <c r="H10" i="2" l="1"/>
  <c r="I10" i="2"/>
  <c r="J10" i="2"/>
  <c r="K10" i="2"/>
  <c r="L10" i="2"/>
  <c r="M10" i="2"/>
  <c r="N10" i="2"/>
  <c r="Q10" i="2"/>
  <c r="R10" i="2"/>
  <c r="S10" i="2"/>
  <c r="T10" i="2"/>
  <c r="U10" i="2"/>
  <c r="V10" i="2"/>
  <c r="W10" i="2"/>
  <c r="X10" i="2"/>
  <c r="G10" i="2"/>
  <c r="K14" i="1"/>
  <c r="L14" i="1"/>
  <c r="M14" i="1"/>
  <c r="N14" i="1"/>
  <c r="O14" i="1"/>
  <c r="P14" i="1"/>
  <c r="Q14" i="1"/>
  <c r="X14" i="1" l="1"/>
  <c r="W14" i="1"/>
  <c r="Z14" i="1"/>
  <c r="V14" i="1"/>
  <c r="U14" i="1"/>
  <c r="AA14" i="1"/>
  <c r="T14" i="1"/>
  <c r="Y14" i="1"/>
  <c r="J14" i="1"/>
  <c r="O8" i="2" l="1"/>
  <c r="P8" i="2" s="1"/>
  <c r="O7" i="2"/>
  <c r="P7" i="2" s="1"/>
  <c r="O5" i="2"/>
  <c r="P5" i="2" s="1"/>
  <c r="O4" i="2"/>
  <c r="P4" i="2" l="1"/>
  <c r="P10" i="2" s="1"/>
  <c r="O10" i="2"/>
  <c r="AB11" i="1"/>
  <c r="AC11" i="1" s="1"/>
  <c r="AB13" i="1"/>
  <c r="AC13" i="1" s="1"/>
  <c r="AB12" i="1"/>
  <c r="AB9" i="1"/>
  <c r="AB10" i="1"/>
  <c r="AC10" i="1" s="1"/>
  <c r="AB7" i="1"/>
  <c r="AB4" i="1"/>
  <c r="AB5" i="1"/>
  <c r="AB6" i="1"/>
  <c r="R9" i="1"/>
  <c r="R10" i="1"/>
  <c r="R11" i="1"/>
  <c r="R12" i="1"/>
  <c r="R13" i="1"/>
  <c r="R4" i="1"/>
  <c r="R5" i="1"/>
  <c r="R6" i="1"/>
  <c r="R7" i="1"/>
  <c r="R14" i="1" l="1"/>
  <c r="AB14" i="1"/>
  <c r="S13" i="1"/>
  <c r="AC12" i="1"/>
  <c r="S12" i="1"/>
  <c r="S11" i="1"/>
  <c r="S10" i="1"/>
  <c r="S9" i="1"/>
  <c r="AC7" i="1"/>
  <c r="S7" i="1"/>
  <c r="AC6" i="1"/>
  <c r="S6" i="1"/>
  <c r="AC5" i="1"/>
  <c r="S5" i="1"/>
  <c r="AC4" i="1"/>
  <c r="S14" i="1" l="1"/>
</calcChain>
</file>

<file path=xl/sharedStrings.xml><?xml version="1.0" encoding="utf-8"?>
<sst xmlns="http://schemas.openxmlformats.org/spreadsheetml/2006/main" count="135" uniqueCount="71">
  <si>
    <t>Project Name</t>
  </si>
  <si>
    <t>Utility</t>
  </si>
  <si>
    <t>Type</t>
  </si>
  <si>
    <t>Current Cost Projection Classification</t>
  </si>
  <si>
    <t>Estimated Construction Completion (substantial)</t>
  </si>
  <si>
    <t>Original 2015 Cost Estimate 
(Source: Levy Bylaw 2016/2018)
Forecasted Total Project Cost (10-Year time Horizon 2015-2024)</t>
  </si>
  <si>
    <t>VARIANCE
Original Levy projections to Actuals
(2015-2019)</t>
  </si>
  <si>
    <t>Recommended Projection for Levy Rate</t>
  </si>
  <si>
    <t>Sanitary Upgrade Infrastructure</t>
  </si>
  <si>
    <t>Sanitary</t>
  </si>
  <si>
    <t>Linear Upgrade</t>
  </si>
  <si>
    <t>Active</t>
  </si>
  <si>
    <t>Saddle Ridge Sanitary Upgrade</t>
  </si>
  <si>
    <t>Saddle Ridge Sanitary Upgrade (Relief Sewer)</t>
  </si>
  <si>
    <t>Class 1</t>
  </si>
  <si>
    <t>Bowness Trunk Upgrade</t>
  </si>
  <si>
    <r>
      <t xml:space="preserve">Bowness </t>
    </r>
    <r>
      <rPr>
        <sz val="16"/>
        <color rgb="FFFF0000"/>
        <rFont val="Calibri"/>
        <family val="2"/>
        <scheme val="minor"/>
      </rPr>
      <t xml:space="preserve">Offload </t>
    </r>
    <r>
      <rPr>
        <sz val="16"/>
        <color rgb="FF0070C0"/>
        <rFont val="Calibri"/>
        <family val="2"/>
        <scheme val="minor"/>
      </rPr>
      <t>Trunk Upgrade</t>
    </r>
  </si>
  <si>
    <t>Complete</t>
  </si>
  <si>
    <t>Shouldice Trunk Upgrade</t>
  </si>
  <si>
    <t>Hold</t>
  </si>
  <si>
    <t>Feasibility / Scoping</t>
  </si>
  <si>
    <t>Class 5</t>
  </si>
  <si>
    <t>Nose Creek Trunk Upgrade</t>
  </si>
  <si>
    <t>Phased -- construction &amp; Design</t>
  </si>
  <si>
    <t>Class 2</t>
  </si>
  <si>
    <t xml:space="preserve">Split into 2 phases:
Phase A - complete in 2011. 
Phase B - ongoing - Portion of it is complete (Contract 2 - completed 2012-2014 and contracts 1,3, and 5 - completed 2015-2020). Contract 4 (only outstanding for Phase 2) to be completed in 2023. </t>
  </si>
  <si>
    <t>Inglewood Trunk Upgrade</t>
  </si>
  <si>
    <t>Construction</t>
  </si>
  <si>
    <t>Phase 1:
16-Nov-20
Phase 2:
30-Apr-24</t>
  </si>
  <si>
    <t>McKenzie Siphon Upgrade</t>
  </si>
  <si>
    <t>Design</t>
  </si>
  <si>
    <t>Class 3</t>
  </si>
  <si>
    <t>Water Upgrade Infrastructure</t>
  </si>
  <si>
    <t>Airdrie FM Tie-in and Meter Chamber Relocation</t>
  </si>
  <si>
    <t>Water</t>
  </si>
  <si>
    <t>Facility</t>
  </si>
  <si>
    <t>Pump Station 36 Installation</t>
  </si>
  <si>
    <t>South Glenmore Reservoir Basin II</t>
  </si>
  <si>
    <t>TBD</t>
  </si>
  <si>
    <t>Bearspaw Pump Station STN012 Upgrade</t>
  </si>
  <si>
    <t xml:space="preserve">Bearspaw Pump Station STN020 Upgrade merged with this project resulting in a slight increase to the most recent estimate but an overall savings for the Utility and Industry (increased efficiency). Scope changed to include 3 new pumps. </t>
  </si>
  <si>
    <t>Bearspaw Pump Station STN020 Upgrade</t>
  </si>
  <si>
    <t xml:space="preserve">Merged with Bearspaw Pump Station STN012 Upgrade. </t>
  </si>
  <si>
    <t>Nose Hill Feedermain</t>
  </si>
  <si>
    <t>Country Hills Blvd Uptown Feedermain</t>
  </si>
  <si>
    <t>Country Hills Blvd.Feedermain</t>
  </si>
  <si>
    <t>Completed in 2017. Meter moved to allow greenfield development. Airdrie meter moved outside of city limits to just measure regional flow.</t>
  </si>
  <si>
    <t>Project complete</t>
  </si>
  <si>
    <t xml:space="preserve">Latest estimate $31.5M. Project on hold. Investigating deferral and removal from OSL project list until a future bylaw. </t>
  </si>
  <si>
    <t xml:space="preserve">Project on hold. </t>
  </si>
  <si>
    <t>Detailed design ongoing, RFx (Request For X) scheduled December 2021. Construction due to start March 2022.</t>
  </si>
  <si>
    <t>Name in 2016 or 2018 Bylaw</t>
  </si>
  <si>
    <t>During detailed design phase we were able to simplify the route for the trunk, based on the selection of microtunneling as the construction method over the original concept of open-cut trenching. Yielded an approx. saving of $6M.</t>
  </si>
  <si>
    <r>
      <t xml:space="preserve">Airdrie FM Tie-in and Meter Chamber Relocation (NE Transit and Utility Corridor Feedermain </t>
    </r>
    <r>
      <rPr>
        <sz val="16"/>
        <color rgb="FF00B050"/>
        <rFont val="Calibri"/>
        <family val="2"/>
        <scheme val="minor"/>
      </rPr>
      <t>Phase 2</t>
    </r>
    <r>
      <rPr>
        <sz val="16"/>
        <color rgb="FF0070C0"/>
        <rFont val="Calibri"/>
        <family val="2"/>
        <scheme val="minor"/>
      </rPr>
      <t>)</t>
    </r>
  </si>
  <si>
    <t>Current Detailed Status 
(November 2021)</t>
  </si>
  <si>
    <t>Current Project / Budget Activity Status 
(November 2021)</t>
  </si>
  <si>
    <r>
      <t xml:space="preserve">Phase 1 (south of the Bow River)- complete, 
Phase 2 (crossing the Bow River) - 2024. Large variance primarily due to significant mobilization/demobilization costs and supply and installation of </t>
    </r>
    <r>
      <rPr>
        <u/>
        <sz val="16"/>
        <color theme="1"/>
        <rFont val="Calibri"/>
        <family val="2"/>
        <scheme val="minor"/>
      </rPr>
      <t>tunnelled</t>
    </r>
    <r>
      <rPr>
        <sz val="16"/>
        <color theme="1"/>
        <rFont val="Calibri"/>
        <family val="2"/>
        <scheme val="minor"/>
      </rPr>
      <t xml:space="preserve"> pipe. Scope adjustments also required due to insufficient room to connect trunk to existing 15 Street S sanitary trunk (instead needed to connect to Inner City Trunk and a second siphon became necessary). </t>
    </r>
  </si>
  <si>
    <t>North Calgary Water Servicing Strategy (Previously Nose Hill Feedermain)
    Nose Hill Feedermain    
    Macewan Pump Station STN057
    Beddington Cross Tie</t>
  </si>
  <si>
    <t xml:space="preserve">Past Actual Spend 
(2015-2020)
Source: Annual Budget Report
</t>
  </si>
  <si>
    <r>
      <t>Original OSL Rate Estimate (</t>
    </r>
    <r>
      <rPr>
        <b/>
        <i/>
        <u/>
        <sz val="14"/>
        <rFont val="Calibri"/>
        <family val="2"/>
        <scheme val="minor"/>
      </rPr>
      <t>forecasted</t>
    </r>
    <r>
      <rPr>
        <b/>
        <sz val="14"/>
        <rFont val="Calibri"/>
        <family val="2"/>
        <scheme val="minor"/>
      </rPr>
      <t xml:space="preserve"> annual spends 2015-2020)
</t>
    </r>
  </si>
  <si>
    <r>
      <t>Original OSL Rate Estimate (</t>
    </r>
    <r>
      <rPr>
        <b/>
        <i/>
        <u/>
        <sz val="14"/>
        <color theme="1"/>
        <rFont val="Calibri"/>
        <family val="2"/>
        <scheme val="minor"/>
      </rPr>
      <t>forecasted</t>
    </r>
    <r>
      <rPr>
        <b/>
        <sz val="14"/>
        <color theme="1"/>
        <rFont val="Calibri"/>
        <family val="2"/>
        <scheme val="minor"/>
      </rPr>
      <t xml:space="preserve"> annual spends 2015-2020)
</t>
    </r>
  </si>
  <si>
    <t>-</t>
  </si>
  <si>
    <t>This project is part of the solution for the North Calgary Water Servicing Strategy. Completed in 2016-2017. Supports both greenfield and established areas.</t>
  </si>
  <si>
    <t xml:space="preserve">Project scope changed significantly - updated estimate included. Was called "Nose Hill Feedermain" but now has become the North Calgary Water Servicing Strategy (NCWSS). Investigation of options in progress due to changing growth patterns.  Options currently under exploration and preliminary design underway. More information will be shared in future. Current design is for new feedermain to be tunelled under Nose Hill, then combination of open-cut and microtunneling for rest of route to Beddington Reservoir.  Project on-hold until exploration of options and decision is made. A new calculation for benefit allocation will need to be completed due to the changing growth patterns and signifcant change in scope. 
</t>
  </si>
  <si>
    <t>Proactively deferred significantly to match pace of growth and timing of when project is needed. Another driving factor for deferring this project was to address financial shortfalls.</t>
  </si>
  <si>
    <t>Project notes  - Nov. 18, 2021</t>
  </si>
  <si>
    <t xml:space="preserve">Cost Projections Total
</t>
  </si>
  <si>
    <t>Cost Projection (not include Admin)</t>
  </si>
  <si>
    <t xml:space="preserve">Past Actual Spend </t>
  </si>
  <si>
    <t>VARIANCE
Original Levy projections to Actuals
(2015-2020)</t>
  </si>
  <si>
    <t>*The data contained within this spreadsheet is shared under an Open Government Licence - City of Calgary. This open government licence only applies to this data and this data only. Terms of Use can be found at https://data.calgary.ca/stories/s/Open-Calgary-Terms-of-Use/u45n-7awa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</si>
</sst>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quot;$&quot;#,##0"/>
    <numFmt numFmtId="165" formatCode="#,##0_ ;[Red]\-#,##0\ "/>
    <numFmt numFmtId="166" formatCode="_-* #,##0.00_-;\-* #,##0.00_-;_-* &quot;-&quot;??_-;_-@_-"/>
    <numFmt numFmtId="167" formatCode="[$-409]d\-mmm\-yy;@"/>
  </numFmts>
  <fonts count="32"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b/>
      <sz val="16"/>
      <name val="Calibri"/>
      <family val="2"/>
      <scheme val="minor"/>
    </font>
    <font>
      <sz val="16"/>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b/>
      <i/>
      <u/>
      <sz val="14"/>
      <color theme="1"/>
      <name val="Calibri"/>
      <family val="2"/>
      <scheme val="minor"/>
    </font>
    <font>
      <b/>
      <sz val="18"/>
      <name val="Calibri"/>
      <family val="2"/>
      <scheme val="minor"/>
    </font>
    <font>
      <sz val="16"/>
      <color rgb="FF0070C0"/>
      <name val="Calibri"/>
      <family val="2"/>
      <scheme val="minor"/>
    </font>
    <font>
      <sz val="16"/>
      <color rgb="FFFF0000"/>
      <name val="Calibri"/>
      <family val="2"/>
      <scheme val="minor"/>
    </font>
    <font>
      <sz val="16"/>
      <color theme="1"/>
      <name val="Calibri"/>
      <family val="2"/>
      <scheme val="minor"/>
    </font>
    <font>
      <sz val="14"/>
      <color rgb="FF0070C0"/>
      <name val="Calibri"/>
      <family val="2"/>
      <scheme val="minor"/>
    </font>
    <font>
      <sz val="14"/>
      <color rgb="FF0070C0"/>
      <name val="Arial"/>
      <family val="2"/>
    </font>
    <font>
      <sz val="14"/>
      <name val="Calibri"/>
      <family val="2"/>
      <scheme val="minor"/>
    </font>
    <font>
      <u/>
      <sz val="16"/>
      <color theme="1"/>
      <name val="Calibri"/>
      <family val="2"/>
      <scheme val="minor"/>
    </font>
    <font>
      <sz val="14"/>
      <color rgb="FF006100"/>
      <name val="Calibri"/>
      <family val="2"/>
      <scheme val="minor"/>
    </font>
    <font>
      <sz val="14"/>
      <color rgb="FFFF0000"/>
      <name val="Calibri"/>
      <family val="2"/>
      <scheme val="minor"/>
    </font>
    <font>
      <strike/>
      <sz val="16"/>
      <color rgb="FF0070C0"/>
      <name val="Calibri"/>
      <family val="2"/>
      <scheme val="minor"/>
    </font>
    <font>
      <sz val="10"/>
      <color rgb="FF000000"/>
      <name val="Arial"/>
      <family val="2"/>
    </font>
    <font>
      <sz val="11"/>
      <name val="Calibri"/>
      <family val="2"/>
      <scheme val="minor"/>
    </font>
    <font>
      <b/>
      <sz val="11"/>
      <name val="Calibri"/>
      <family val="2"/>
      <scheme val="minor"/>
    </font>
    <font>
      <sz val="16"/>
      <color rgb="FF00B050"/>
      <name val="Calibri"/>
      <family val="2"/>
      <scheme val="minor"/>
    </font>
    <font>
      <sz val="18"/>
      <color theme="1"/>
      <name val="Calibri"/>
      <family val="2"/>
      <scheme val="minor"/>
    </font>
    <font>
      <sz val="10"/>
      <color theme="1"/>
      <name val="Calibri"/>
      <family val="2"/>
      <scheme val="minor"/>
    </font>
    <font>
      <sz val="10"/>
      <name val="Calibri"/>
      <family val="2"/>
      <scheme val="minor"/>
    </font>
    <font>
      <b/>
      <sz val="10"/>
      <name val="Calibri"/>
      <family val="2"/>
      <scheme val="minor"/>
    </font>
    <font>
      <b/>
      <i/>
      <u/>
      <sz val="14"/>
      <name val="Calibri"/>
      <family val="2"/>
      <scheme val="minor"/>
    </font>
    <font>
      <sz val="12"/>
      <color theme="1"/>
      <name val="Calibri"/>
      <family val="2"/>
      <scheme val="minor"/>
    </font>
  </fonts>
  <fills count="14">
    <fill>
      <patternFill patternType="none"/>
    </fill>
    <fill>
      <patternFill patternType="gray125"/>
    </fill>
    <fill>
      <patternFill patternType="solid">
        <fgColor rgb="FFC6EFCE"/>
      </patternFill>
    </fill>
    <fill>
      <patternFill patternType="solid">
        <fgColor rgb="FFE2EFDA"/>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F2CC"/>
        <bgColor indexed="64"/>
      </patternFill>
    </fill>
    <fill>
      <patternFill patternType="solid">
        <fgColor rgb="FFFFD966"/>
        <bgColor indexed="64"/>
      </patternFill>
    </fill>
    <fill>
      <patternFill patternType="solid">
        <fgColor theme="9" tint="0.79998168889431442"/>
        <bgColor indexed="64"/>
      </patternFill>
    </fill>
    <fill>
      <patternFill patternType="solid">
        <fgColor rgb="FFA9D08E"/>
        <bgColor indexed="64"/>
      </patternFill>
    </fill>
    <fill>
      <patternFill patternType="solid">
        <fgColor rgb="FFF8CBAD"/>
        <bgColor indexed="64"/>
      </patternFill>
    </fill>
    <fill>
      <patternFill patternType="solid">
        <fgColor theme="0" tint="-0.14999847407452621"/>
        <bgColor indexed="64"/>
      </patternFill>
    </fill>
    <fill>
      <patternFill patternType="solid">
        <fgColor rgb="FF92D050"/>
        <bgColor indexed="64"/>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auto="1"/>
      </left>
      <right style="thin">
        <color theme="0" tint="-0.14996795556505021"/>
      </right>
      <top style="thin">
        <color auto="1"/>
      </top>
      <bottom/>
      <diagonal/>
    </border>
    <border>
      <left style="thin">
        <color theme="0" tint="-0.14996795556505021"/>
      </left>
      <right style="thin">
        <color theme="0" tint="-0.14996795556505021"/>
      </right>
      <top style="thin">
        <color auto="1"/>
      </top>
      <bottom/>
      <diagonal/>
    </border>
    <border>
      <left/>
      <right/>
      <top style="thin">
        <color rgb="FF000000"/>
      </top>
      <bottom/>
      <diagonal/>
    </border>
    <border>
      <left style="thin">
        <color theme="0"/>
      </left>
      <right style="thin">
        <color theme="0"/>
      </right>
      <top/>
      <bottom style="thin">
        <color theme="0"/>
      </bottom>
      <diagonal/>
    </border>
    <border>
      <left style="thin">
        <color theme="0" tint="-0.14996795556505021"/>
      </left>
      <right style="thin">
        <color auto="1"/>
      </right>
      <top style="thin">
        <color auto="1"/>
      </top>
      <bottom/>
      <diagonal/>
    </border>
    <border>
      <left style="thin">
        <color auto="1"/>
      </left>
      <right style="thin">
        <color theme="0" tint="-0.14996795556505021"/>
      </right>
      <top style="thin">
        <color auto="1"/>
      </top>
      <bottom style="thin">
        <color auto="1"/>
      </bottom>
      <diagonal/>
    </border>
    <border>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auto="1"/>
      </top>
      <bottom style="thin">
        <color auto="1"/>
      </bottom>
      <diagonal/>
    </border>
    <border>
      <left/>
      <right/>
      <top style="thin">
        <color theme="0"/>
      </top>
      <bottom style="thin">
        <color theme="0"/>
      </bottom>
      <diagonal/>
    </border>
    <border>
      <left style="thin">
        <color theme="0" tint="-0.1499679555650502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auto="1"/>
      </right>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double">
        <color indexed="64"/>
      </bottom>
      <diagonal/>
    </border>
    <border>
      <left style="thin">
        <color theme="0" tint="-0.499984740745262"/>
      </left>
      <right style="thin">
        <color theme="0" tint="-0.499984740745262"/>
      </right>
      <top style="thin">
        <color auto="1"/>
      </top>
      <bottom style="thin">
        <color theme="0" tint="-0.499984740745262"/>
      </bottom>
      <diagonal/>
    </border>
    <border>
      <left/>
      <right style="thin">
        <color theme="0" tint="-0.499984740745262"/>
      </right>
      <top/>
      <bottom/>
      <diagonal/>
    </border>
    <border>
      <left style="thin">
        <color indexed="64"/>
      </left>
      <right style="thin">
        <color indexed="64"/>
      </right>
      <top style="thin">
        <color indexed="64"/>
      </top>
      <bottom style="double">
        <color indexed="64"/>
      </bottom>
      <diagonal/>
    </border>
    <border>
      <left/>
      <right style="thin">
        <color theme="0" tint="-0.14996795556505021"/>
      </right>
      <top style="thin">
        <color auto="1"/>
      </top>
      <bottom/>
      <diagonal/>
    </border>
    <border>
      <left/>
      <right/>
      <top/>
      <bottom style="thin">
        <color theme="0"/>
      </bottom>
      <diagonal/>
    </border>
    <border>
      <left/>
      <right/>
      <top/>
      <bottom style="thin">
        <color auto="1"/>
      </bottom>
      <diagonal/>
    </border>
  </borders>
  <cellStyleXfs count="5">
    <xf numFmtId="0" fontId="0" fillId="0" borderId="0"/>
    <xf numFmtId="166" fontId="1" fillId="0" borderId="0" applyFont="0" applyFill="0" applyBorder="0" applyAlignment="0" applyProtection="0"/>
    <xf numFmtId="0" fontId="2" fillId="2" borderId="0" applyNumberFormat="0" applyBorder="0" applyAlignment="0" applyProtection="0"/>
    <xf numFmtId="0" fontId="1" fillId="0" borderId="0"/>
    <xf numFmtId="0" fontId="22" fillId="0" borderId="0"/>
  </cellStyleXfs>
  <cellXfs count="140">
    <xf numFmtId="0" fontId="0" fillId="0" borderId="0" xfId="0"/>
    <xf numFmtId="0" fontId="6" fillId="0" borderId="0" xfId="0" applyFont="1" applyAlignment="1">
      <alignment wrapText="1"/>
    </xf>
    <xf numFmtId="0" fontId="6" fillId="0" borderId="0" xfId="0" applyFont="1" applyAlignment="1">
      <alignment horizontal="left" wrapText="1"/>
    </xf>
    <xf numFmtId="0" fontId="5" fillId="0" borderId="0" xfId="0" applyFont="1"/>
    <xf numFmtId="3" fontId="5" fillId="0" borderId="0" xfId="0" applyNumberFormat="1" applyFont="1"/>
    <xf numFmtId="0" fontId="5" fillId="0" borderId="0" xfId="0" applyFont="1" applyAlignment="1">
      <alignment wrapText="1"/>
    </xf>
    <xf numFmtId="0" fontId="6" fillId="0" borderId="0" xfId="0" applyFont="1"/>
    <xf numFmtId="0" fontId="7" fillId="0" borderId="0" xfId="0" applyFont="1"/>
    <xf numFmtId="164" fontId="7" fillId="0" borderId="0" xfId="0" applyNumberFormat="1" applyFont="1" applyAlignment="1">
      <alignment horizontal="right"/>
    </xf>
    <xf numFmtId="0" fontId="4" fillId="0" borderId="3" xfId="0" applyFont="1" applyBorder="1" applyAlignment="1">
      <alignment horizontal="left" vertical="center"/>
    </xf>
    <xf numFmtId="0" fontId="4" fillId="0" borderId="3" xfId="0" applyFont="1" applyBorder="1" applyAlignment="1">
      <alignment horizontal="left" vertical="center" wrapText="1"/>
    </xf>
    <xf numFmtId="3" fontId="4" fillId="0" borderId="4" xfId="0" applyNumberFormat="1" applyFont="1" applyBorder="1" applyAlignment="1">
      <alignment horizontal="left" vertical="center"/>
    </xf>
    <xf numFmtId="0" fontId="4" fillId="0" borderId="4" xfId="0" applyFont="1" applyBorder="1" applyAlignment="1">
      <alignment horizontal="left" vertical="center" wrapText="1"/>
    </xf>
    <xf numFmtId="3" fontId="4" fillId="0" borderId="4" xfId="0" applyNumberFormat="1"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6" borderId="4" xfId="0" applyFont="1" applyFill="1" applyBorder="1" applyAlignment="1">
      <alignment horizontal="left" vertical="center" wrapText="1"/>
    </xf>
    <xf numFmtId="3" fontId="9" fillId="7" borderId="4" xfId="0" applyNumberFormat="1" applyFont="1" applyFill="1" applyBorder="1" applyAlignment="1">
      <alignment horizontal="center" vertical="center" wrapText="1"/>
    </xf>
    <xf numFmtId="0" fontId="8" fillId="8" borderId="5" xfId="0" applyFont="1" applyFill="1" applyBorder="1" applyAlignment="1">
      <alignment horizontal="center" vertical="center" wrapText="1"/>
    </xf>
    <xf numFmtId="0" fontId="9" fillId="10" borderId="4" xfId="0" applyFont="1" applyFill="1" applyBorder="1" applyAlignment="1">
      <alignment horizontal="center" vertical="center" wrapText="1"/>
    </xf>
    <xf numFmtId="164" fontId="8" fillId="11" borderId="7" xfId="0" applyNumberFormat="1" applyFont="1" applyFill="1" applyBorder="1" applyAlignment="1">
      <alignment horizontal="center" vertical="center" wrapText="1"/>
    </xf>
    <xf numFmtId="0" fontId="8" fillId="5" borderId="1" xfId="0" applyFont="1" applyFill="1" applyBorder="1" applyAlignment="1">
      <alignment vertical="center"/>
    </xf>
    <xf numFmtId="0" fontId="11" fillId="0" borderId="0" xfId="0" applyFont="1" applyAlignment="1">
      <alignment horizontal="center" vertical="center" wrapText="1"/>
    </xf>
    <xf numFmtId="0" fontId="3" fillId="0" borderId="0" xfId="0" applyFont="1"/>
    <xf numFmtId="0" fontId="11" fillId="12" borderId="8" xfId="0" applyFont="1" applyFill="1" applyBorder="1"/>
    <xf numFmtId="3" fontId="4" fillId="12" borderId="10" xfId="0" applyNumberFormat="1" applyFont="1" applyFill="1" applyBorder="1"/>
    <xf numFmtId="0" fontId="4" fillId="12" borderId="10" xfId="0" applyFont="1" applyFill="1" applyBorder="1" applyAlignment="1">
      <alignment wrapText="1"/>
    </xf>
    <xf numFmtId="0" fontId="6" fillId="12" borderId="10" xfId="0" applyFont="1" applyFill="1" applyBorder="1"/>
    <xf numFmtId="0" fontId="6" fillId="12" borderId="10" xfId="0" applyFont="1" applyFill="1" applyBorder="1" applyAlignment="1">
      <alignment wrapText="1"/>
    </xf>
    <xf numFmtId="0" fontId="6" fillId="12" borderId="4" xfId="0" applyFont="1" applyFill="1" applyBorder="1" applyAlignment="1">
      <alignment horizontal="left" wrapText="1"/>
    </xf>
    <xf numFmtId="3" fontId="4" fillId="12" borderId="4" xfId="0" applyNumberFormat="1" applyFont="1" applyFill="1" applyBorder="1"/>
    <xf numFmtId="0" fontId="3" fillId="12" borderId="4" xfId="0" applyFont="1" applyFill="1" applyBorder="1"/>
    <xf numFmtId="165" fontId="7" fillId="12" borderId="11" xfId="0" applyNumberFormat="1" applyFont="1" applyFill="1" applyBorder="1"/>
    <xf numFmtId="0" fontId="7" fillId="12" borderId="11" xfId="0" applyFont="1" applyFill="1" applyBorder="1"/>
    <xf numFmtId="165" fontId="8" fillId="12" borderId="9" xfId="0" applyNumberFormat="1" applyFont="1" applyFill="1" applyBorder="1"/>
    <xf numFmtId="164" fontId="7" fillId="12" borderId="12" xfId="2" applyNumberFormat="1" applyFont="1" applyFill="1" applyBorder="1" applyAlignment="1">
      <alignment horizontal="right"/>
    </xf>
    <xf numFmtId="164" fontId="7" fillId="12" borderId="0" xfId="2" applyNumberFormat="1" applyFont="1" applyFill="1" applyBorder="1" applyAlignment="1">
      <alignment horizontal="right"/>
    </xf>
    <xf numFmtId="0" fontId="12" fillId="0" borderId="0" xfId="2" applyFont="1" applyFill="1"/>
    <xf numFmtId="3" fontId="12" fillId="0" borderId="13" xfId="2" applyNumberFormat="1" applyFont="1" applyFill="1" applyBorder="1"/>
    <xf numFmtId="0" fontId="12" fillId="0" borderId="14" xfId="2" applyFont="1" applyFill="1" applyBorder="1" applyAlignment="1">
      <alignment wrapText="1"/>
    </xf>
    <xf numFmtId="3" fontId="12" fillId="0" borderId="13" xfId="0" applyNumberFormat="1" applyFont="1" applyBorder="1" applyAlignment="1">
      <alignment horizontal="left"/>
    </xf>
    <xf numFmtId="3" fontId="15" fillId="7" borderId="17" xfId="0" applyNumberFormat="1" applyFont="1" applyFill="1" applyBorder="1"/>
    <xf numFmtId="164" fontId="15" fillId="13" borderId="17" xfId="2" applyNumberFormat="1" applyFont="1" applyFill="1" applyBorder="1" applyAlignment="1">
      <alignment horizontal="right"/>
    </xf>
    <xf numFmtId="42" fontId="15" fillId="4" borderId="1" xfId="0" applyNumberFormat="1" applyFont="1" applyFill="1" applyBorder="1"/>
    <xf numFmtId="42" fontId="16" fillId="9" borderId="1" xfId="1" applyNumberFormat="1" applyFont="1" applyFill="1" applyBorder="1" applyAlignment="1">
      <alignment wrapText="1"/>
    </xf>
    <xf numFmtId="165" fontId="15" fillId="10" borderId="19" xfId="0" applyNumberFormat="1" applyFont="1" applyFill="1" applyBorder="1"/>
    <xf numFmtId="164" fontId="15" fillId="11" borderId="20" xfId="2" applyNumberFormat="1" applyFont="1" applyFill="1" applyBorder="1" applyAlignment="1">
      <alignment horizontal="right"/>
    </xf>
    <xf numFmtId="42" fontId="15" fillId="5" borderId="1" xfId="0" applyNumberFormat="1" applyFont="1" applyFill="1" applyBorder="1"/>
    <xf numFmtId="3" fontId="12" fillId="0" borderId="15" xfId="2" applyNumberFormat="1" applyFont="1" applyFill="1" applyBorder="1" applyAlignment="1">
      <alignment wrapText="1"/>
    </xf>
    <xf numFmtId="1" fontId="12" fillId="0" borderId="13" xfId="2" applyNumberFormat="1" applyFont="1" applyFill="1" applyBorder="1" applyAlignment="1">
      <alignment horizontal="right"/>
    </xf>
    <xf numFmtId="3" fontId="15" fillId="7" borderId="17" xfId="2" applyNumberFormat="1" applyFont="1" applyFill="1" applyBorder="1"/>
    <xf numFmtId="42" fontId="16" fillId="4" borderId="1" xfId="1" applyNumberFormat="1" applyFont="1" applyFill="1" applyBorder="1" applyAlignment="1">
      <alignment wrapText="1"/>
    </xf>
    <xf numFmtId="42" fontId="17" fillId="0" borderId="0" xfId="0" applyNumberFormat="1" applyFont="1"/>
    <xf numFmtId="3" fontId="12" fillId="0" borderId="13" xfId="0" applyNumberFormat="1" applyFont="1" applyBorder="1"/>
    <xf numFmtId="167" fontId="12" fillId="0" borderId="13" xfId="2" applyNumberFormat="1" applyFont="1" applyFill="1" applyBorder="1"/>
    <xf numFmtId="3" fontId="14" fillId="0" borderId="0" xfId="2" applyNumberFormat="1" applyFont="1" applyFill="1" applyBorder="1" applyAlignment="1">
      <alignment horizontal="left" wrapText="1"/>
    </xf>
    <xf numFmtId="42" fontId="7" fillId="4" borderId="19" xfId="0" applyNumberFormat="1" applyFont="1" applyFill="1" applyBorder="1"/>
    <xf numFmtId="164" fontId="15" fillId="11" borderId="21" xfId="2" applyNumberFormat="1" applyFont="1" applyFill="1" applyBorder="1" applyAlignment="1">
      <alignment horizontal="right"/>
    </xf>
    <xf numFmtId="3" fontId="12" fillId="0" borderId="13" xfId="0" applyNumberFormat="1" applyFont="1" applyBorder="1" applyAlignment="1">
      <alignment horizontal="left" wrapText="1"/>
    </xf>
    <xf numFmtId="3" fontId="12" fillId="0" borderId="15" xfId="0" applyNumberFormat="1" applyFont="1" applyBorder="1" applyAlignment="1">
      <alignment horizontal="left" wrapText="1"/>
    </xf>
    <xf numFmtId="3" fontId="15" fillId="7" borderId="17" xfId="0" applyNumberFormat="1" applyFont="1" applyFill="1" applyBorder="1" applyAlignment="1">
      <alignment horizontal="right"/>
    </xf>
    <xf numFmtId="42" fontId="17" fillId="0" borderId="0" xfId="2" applyNumberFormat="1" applyFont="1" applyFill="1" applyAlignment="1">
      <alignment horizontal="left"/>
    </xf>
    <xf numFmtId="0" fontId="2" fillId="0" borderId="0" xfId="2" applyFill="1" applyAlignment="1">
      <alignment horizontal="left"/>
    </xf>
    <xf numFmtId="167" fontId="12" fillId="0" borderId="13" xfId="2" applyNumberFormat="1" applyFont="1" applyFill="1" applyBorder="1" applyAlignment="1">
      <alignment horizontal="right" wrapText="1"/>
    </xf>
    <xf numFmtId="42" fontId="15" fillId="4" borderId="1" xfId="2" applyNumberFormat="1" applyFont="1" applyFill="1" applyBorder="1" applyAlignment="1">
      <alignment horizontal="left"/>
    </xf>
    <xf numFmtId="42" fontId="19" fillId="4" borderId="1" xfId="2" applyNumberFormat="1" applyFont="1" applyFill="1" applyBorder="1"/>
    <xf numFmtId="42" fontId="19" fillId="0" borderId="0" xfId="2" applyNumberFormat="1" applyFont="1" applyFill="1" applyAlignment="1">
      <alignment horizontal="left"/>
    </xf>
    <xf numFmtId="0" fontId="2" fillId="0" borderId="0" xfId="2" applyFill="1"/>
    <xf numFmtId="0" fontId="12" fillId="0" borderId="0" xfId="2" applyFont="1" applyFill="1" applyAlignment="1">
      <alignment horizontal="left" wrapText="1"/>
    </xf>
    <xf numFmtId="0" fontId="11" fillId="12" borderId="8" xfId="2" applyFont="1" applyFill="1" applyBorder="1" applyAlignment="1">
      <alignment horizontal="left" wrapText="1"/>
    </xf>
    <xf numFmtId="3" fontId="4" fillId="12" borderId="10" xfId="2" applyNumberFormat="1" applyFont="1" applyFill="1" applyBorder="1"/>
    <xf numFmtId="0" fontId="4" fillId="12" borderId="10" xfId="2" applyFont="1" applyFill="1" applyBorder="1" applyAlignment="1">
      <alignment wrapText="1"/>
    </xf>
    <xf numFmtId="3" fontId="4" fillId="12" borderId="10" xfId="2" applyNumberFormat="1" applyFont="1" applyFill="1" applyBorder="1" applyAlignment="1">
      <alignment wrapText="1"/>
    </xf>
    <xf numFmtId="3" fontId="4" fillId="12" borderId="4" xfId="2" applyNumberFormat="1" applyFont="1" applyFill="1" applyBorder="1"/>
    <xf numFmtId="0" fontId="24" fillId="12" borderId="4" xfId="2" applyFont="1" applyFill="1" applyBorder="1"/>
    <xf numFmtId="0" fontId="9" fillId="12" borderId="10" xfId="2" applyFont="1" applyFill="1" applyBorder="1"/>
    <xf numFmtId="0" fontId="9" fillId="12" borderId="4" xfId="2" applyFont="1" applyFill="1" applyBorder="1"/>
    <xf numFmtId="164" fontId="8" fillId="12" borderId="7" xfId="2" applyNumberFormat="1" applyFont="1" applyFill="1" applyBorder="1" applyAlignment="1">
      <alignment horizontal="right"/>
    </xf>
    <xf numFmtId="164" fontId="8" fillId="12" borderId="0" xfId="2" applyNumberFormat="1" applyFont="1" applyFill="1" applyBorder="1" applyAlignment="1">
      <alignment horizontal="right"/>
    </xf>
    <xf numFmtId="0" fontId="24" fillId="0" borderId="0" xfId="2" applyFont="1" applyFill="1"/>
    <xf numFmtId="3" fontId="12" fillId="0" borderId="14" xfId="2" applyNumberFormat="1" applyFont="1" applyFill="1" applyBorder="1"/>
    <xf numFmtId="0" fontId="12" fillId="0" borderId="0" xfId="2" applyFont="1" applyFill="1" applyAlignment="1">
      <alignment wrapText="1"/>
    </xf>
    <xf numFmtId="0" fontId="12" fillId="0" borderId="14" xfId="2" applyNumberFormat="1" applyFont="1" applyFill="1" applyBorder="1" applyAlignment="1">
      <alignment horizontal="right" wrapText="1"/>
    </xf>
    <xf numFmtId="42" fontId="15" fillId="4" borderId="23" xfId="2" applyNumberFormat="1" applyFont="1" applyFill="1" applyBorder="1"/>
    <xf numFmtId="164" fontId="15" fillId="11" borderId="17" xfId="2" applyNumberFormat="1" applyFont="1" applyFill="1" applyBorder="1" applyAlignment="1">
      <alignment horizontal="right"/>
    </xf>
    <xf numFmtId="42" fontId="19" fillId="0" borderId="0" xfId="2" applyNumberFormat="1" applyFont="1" applyFill="1"/>
    <xf numFmtId="3" fontId="12" fillId="0" borderId="0" xfId="2" applyNumberFormat="1" applyFont="1" applyFill="1"/>
    <xf numFmtId="3" fontId="12" fillId="0" borderId="0" xfId="2" applyNumberFormat="1" applyFont="1" applyFill="1" applyAlignment="1">
      <alignment wrapText="1"/>
    </xf>
    <xf numFmtId="0" fontId="12" fillId="0" borderId="13" xfId="2" applyNumberFormat="1" applyFont="1" applyFill="1" applyBorder="1" applyAlignment="1">
      <alignment horizontal="right" wrapText="1"/>
    </xf>
    <xf numFmtId="42" fontId="15" fillId="4" borderId="1" xfId="2" applyNumberFormat="1" applyFont="1" applyFill="1" applyBorder="1"/>
    <xf numFmtId="3" fontId="12" fillId="0" borderId="13" xfId="2" applyNumberFormat="1" applyFont="1" applyFill="1" applyBorder="1" applyAlignment="1">
      <alignment horizontal="right" wrapText="1"/>
    </xf>
    <xf numFmtId="167" fontId="12" fillId="0" borderId="13" xfId="2" applyNumberFormat="1" applyFont="1" applyFill="1" applyBorder="1" applyAlignment="1">
      <alignment wrapText="1"/>
    </xf>
    <xf numFmtId="42" fontId="20" fillId="4" borderId="1" xfId="2" applyNumberFormat="1" applyFont="1" applyFill="1" applyBorder="1"/>
    <xf numFmtId="0" fontId="21" fillId="0" borderId="0" xfId="2" applyFont="1" applyFill="1" applyAlignment="1">
      <alignment horizontal="left" wrapText="1"/>
    </xf>
    <xf numFmtId="3" fontId="13" fillId="0" borderId="0" xfId="2" applyNumberFormat="1" applyFont="1" applyFill="1"/>
    <xf numFmtId="3" fontId="13" fillId="0" borderId="0" xfId="2" applyNumberFormat="1" applyFont="1" applyFill="1" applyAlignment="1">
      <alignment wrapText="1"/>
    </xf>
    <xf numFmtId="3" fontId="13" fillId="0" borderId="15" xfId="2" applyNumberFormat="1" applyFont="1" applyFill="1" applyBorder="1" applyAlignment="1">
      <alignment wrapText="1"/>
    </xf>
    <xf numFmtId="167" fontId="13" fillId="0" borderId="13" xfId="2" applyNumberFormat="1" applyFont="1" applyFill="1" applyBorder="1" applyAlignment="1">
      <alignment wrapText="1"/>
    </xf>
    <xf numFmtId="0" fontId="23" fillId="0" borderId="0" xfId="0" applyFont="1"/>
    <xf numFmtId="0" fontId="12" fillId="0" borderId="0" xfId="3" applyFont="1" applyAlignment="1">
      <alignment horizontal="left" wrapText="1"/>
    </xf>
    <xf numFmtId="0" fontId="12" fillId="0" borderId="0" xfId="0" applyFont="1" applyAlignment="1">
      <alignment horizontal="right" wrapText="1"/>
    </xf>
    <xf numFmtId="3" fontId="15" fillId="7" borderId="22" xfId="0" applyNumberFormat="1" applyFont="1" applyFill="1" applyBorder="1"/>
    <xf numFmtId="164" fontId="15" fillId="13" borderId="22" xfId="2" applyNumberFormat="1" applyFont="1" applyFill="1" applyBorder="1" applyAlignment="1">
      <alignment horizontal="right"/>
    </xf>
    <xf numFmtId="42" fontId="17" fillId="4" borderId="1" xfId="0" applyNumberFormat="1" applyFont="1" applyFill="1" applyBorder="1"/>
    <xf numFmtId="164" fontId="15" fillId="11" borderId="22" xfId="2" applyNumberFormat="1" applyFont="1" applyFill="1" applyBorder="1" applyAlignment="1">
      <alignment horizontal="right"/>
    </xf>
    <xf numFmtId="0" fontId="7" fillId="12" borderId="0" xfId="0" applyFont="1" applyFill="1" applyBorder="1"/>
    <xf numFmtId="0" fontId="8" fillId="5" borderId="18" xfId="0" applyFont="1" applyFill="1" applyBorder="1" applyAlignment="1">
      <alignment vertical="center"/>
    </xf>
    <xf numFmtId="0" fontId="8" fillId="5" borderId="16" xfId="0" applyFont="1" applyFill="1" applyBorder="1" applyAlignment="1">
      <alignment vertical="center"/>
    </xf>
    <xf numFmtId="0" fontId="12" fillId="0" borderId="0" xfId="1" applyNumberFormat="1" applyFont="1" applyFill="1" applyAlignment="1">
      <alignment horizontal="right"/>
    </xf>
    <xf numFmtId="3" fontId="14" fillId="0" borderId="0" xfId="0" applyNumberFormat="1" applyFont="1" applyFill="1" applyAlignment="1">
      <alignment horizontal="left" wrapText="1"/>
    </xf>
    <xf numFmtId="0" fontId="14" fillId="0" borderId="16" xfId="3" applyFont="1" applyFill="1" applyBorder="1" applyAlignment="1">
      <alignment horizontal="left" wrapText="1"/>
    </xf>
    <xf numFmtId="0" fontId="8" fillId="4" borderId="6" xfId="0" applyFont="1" applyFill="1" applyBorder="1" applyAlignment="1">
      <alignment horizontal="left" wrapText="1"/>
    </xf>
    <xf numFmtId="0" fontId="8" fillId="9" borderId="6" xfId="0" applyFont="1" applyFill="1" applyBorder="1" applyAlignment="1">
      <alignment horizontal="left" wrapText="1"/>
    </xf>
    <xf numFmtId="0" fontId="8" fillId="9" borderId="0" xfId="0" applyFont="1" applyFill="1" applyBorder="1" applyAlignment="1">
      <alignment horizontal="left" wrapText="1"/>
    </xf>
    <xf numFmtId="0" fontId="8" fillId="5" borderId="1" xfId="0" applyFont="1" applyFill="1" applyBorder="1" applyAlignment="1">
      <alignment vertical="center" wrapText="1"/>
    </xf>
    <xf numFmtId="0" fontId="8" fillId="5" borderId="18" xfId="0" applyFont="1" applyFill="1" applyBorder="1" applyAlignment="1">
      <alignment vertical="center" wrapText="1"/>
    </xf>
    <xf numFmtId="0" fontId="8" fillId="5" borderId="16" xfId="0" applyFont="1" applyFill="1" applyBorder="1" applyAlignment="1">
      <alignment vertical="center" wrapText="1"/>
    </xf>
    <xf numFmtId="0" fontId="3" fillId="0" borderId="0" xfId="0" applyFont="1" applyAlignment="1">
      <alignment wrapText="1"/>
    </xf>
    <xf numFmtId="3" fontId="29" fillId="12" borderId="4" xfId="2" applyNumberFormat="1" applyFont="1" applyFill="1" applyBorder="1" applyAlignment="1">
      <alignment horizontal="left" wrapText="1"/>
    </xf>
    <xf numFmtId="3" fontId="28" fillId="0" borderId="0" xfId="2" applyNumberFormat="1" applyFont="1" applyFill="1" applyBorder="1" applyAlignment="1">
      <alignment horizontal="left" wrapText="1"/>
    </xf>
    <xf numFmtId="3" fontId="5" fillId="0" borderId="0" xfId="0" applyNumberFormat="1" applyFont="1" applyFill="1" applyAlignment="1">
      <alignment horizontal="left" wrapText="1"/>
    </xf>
    <xf numFmtId="0" fontId="0" fillId="0" borderId="0" xfId="0" applyFill="1" applyAlignment="1">
      <alignment wrapText="1"/>
    </xf>
    <xf numFmtId="3" fontId="5" fillId="0" borderId="25" xfId="0" applyNumberFormat="1" applyFont="1" applyBorder="1"/>
    <xf numFmtId="0" fontId="14" fillId="0" borderId="0" xfId="3" applyFont="1" applyFill="1" applyAlignment="1">
      <alignment horizontal="left" wrapText="1"/>
    </xf>
    <xf numFmtId="3" fontId="6" fillId="12" borderId="4" xfId="2" applyNumberFormat="1" applyFont="1" applyFill="1" applyBorder="1" applyAlignment="1">
      <alignment horizontal="left" wrapText="1"/>
    </xf>
    <xf numFmtId="0" fontId="26" fillId="0" borderId="0" xfId="0" applyFont="1" applyFill="1" applyAlignment="1">
      <alignment wrapText="1"/>
    </xf>
    <xf numFmtId="0" fontId="27" fillId="0" borderId="0" xfId="0" applyFont="1" applyFill="1" applyAlignment="1">
      <alignment horizontal="left" wrapText="1"/>
    </xf>
    <xf numFmtId="3" fontId="27" fillId="0" borderId="0" xfId="2" applyNumberFormat="1" applyFont="1" applyFill="1" applyBorder="1" applyAlignment="1">
      <alignment horizontal="left" wrapText="1"/>
    </xf>
    <xf numFmtId="0" fontId="9" fillId="8" borderId="5" xfId="0" applyFont="1" applyFill="1" applyBorder="1" applyAlignment="1">
      <alignment horizontal="center" vertical="center" wrapText="1"/>
    </xf>
    <xf numFmtId="0" fontId="9" fillId="10" borderId="26" xfId="0" applyFont="1" applyFill="1" applyBorder="1" applyAlignment="1">
      <alignment horizontal="center" vertical="center" wrapText="1"/>
    </xf>
    <xf numFmtId="165" fontId="7" fillId="12" borderId="27" xfId="0" applyNumberFormat="1" applyFont="1" applyFill="1" applyBorder="1"/>
    <xf numFmtId="0" fontId="7" fillId="12" borderId="27" xfId="0" applyFont="1" applyFill="1" applyBorder="1"/>
    <xf numFmtId="0" fontId="8" fillId="4" borderId="16" xfId="0" applyFont="1" applyFill="1" applyBorder="1" applyAlignment="1">
      <alignment horizontal="left"/>
    </xf>
    <xf numFmtId="0" fontId="8" fillId="9" borderId="16" xfId="0" applyFont="1" applyFill="1" applyBorder="1" applyAlignment="1">
      <alignment horizontal="left"/>
    </xf>
    <xf numFmtId="0" fontId="8" fillId="5" borderId="2" xfId="0" applyFont="1" applyFill="1" applyBorder="1" applyAlignment="1">
      <alignment horizontal="center" vertical="center" wrapText="1"/>
    </xf>
    <xf numFmtId="0" fontId="8" fillId="5" borderId="0"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4" xfId="0" applyFont="1" applyFill="1" applyBorder="1" applyAlignment="1">
      <alignment horizontal="center" vertical="center"/>
    </xf>
    <xf numFmtId="0" fontId="31" fillId="0" borderId="28" xfId="0" applyFont="1" applyBorder="1" applyAlignment="1">
      <alignment horizontal="left" vertical="top" wrapText="1"/>
    </xf>
  </cellXfs>
  <cellStyles count="5">
    <cellStyle name="Comma" xfId="1" builtinId="3"/>
    <cellStyle name="Good" xfId="2" builtinId="26"/>
    <cellStyle name="Normal" xfId="0" builtinId="0"/>
    <cellStyle name="Normal 2" xfId="4" xr:uid="{AF69D16C-A538-43A4-82D7-B82EF6BD76E8}"/>
    <cellStyle name="Normal 2 2" xfId="3" xr:uid="{B144431F-AB86-4EF5-8FD5-61A8666B65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sharedStrings" Target="sharedStrings.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3"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1044517</xdr:colOff>
      <xdr:row>3</xdr:row>
      <xdr:rowOff>1335170</xdr:rowOff>
    </xdr:from>
    <xdr:to>
      <xdr:col>1</xdr:col>
      <xdr:colOff>2647582</xdr:colOff>
      <xdr:row>5</xdr:row>
      <xdr:rowOff>3027706</xdr:rowOff>
    </xdr:to>
    <xdr:pic>
      <xdr:nvPicPr>
        <xdr:cNvPr id="2" name="Picture 1">
          <a:extLst>
            <a:ext uri="{FF2B5EF4-FFF2-40B4-BE49-F238E27FC236}">
              <a16:creationId xmlns:a16="http://schemas.microsoft.com/office/drawing/2014/main" id="{A5B7F676-BB6F-45F8-980C-ECF68B92A55E}"/>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rot="19960074">
          <a:off x="1044517" y="4954670"/>
          <a:ext cx="5321712" cy="5220683"/>
        </a:xfrm>
        <a:prstGeom prst="rect">
          <a:avLst/>
        </a:prstGeom>
      </xdr:spPr>
    </xdr:pic>
    <xdr:clientData/>
  </xdr:twoCellAnchor>
  <xdr:twoCellAnchor editAs="oneCell">
    <xdr:from>
      <xdr:col>0</xdr:col>
      <xdr:colOff>902566</xdr:colOff>
      <xdr:row>10</xdr:row>
      <xdr:rowOff>34636</xdr:rowOff>
    </xdr:from>
    <xdr:to>
      <xdr:col>1</xdr:col>
      <xdr:colOff>2505631</xdr:colOff>
      <xdr:row>11</xdr:row>
      <xdr:rowOff>4307581</xdr:rowOff>
    </xdr:to>
    <xdr:pic>
      <xdr:nvPicPr>
        <xdr:cNvPr id="3" name="Picture 2">
          <a:extLst>
            <a:ext uri="{FF2B5EF4-FFF2-40B4-BE49-F238E27FC236}">
              <a16:creationId xmlns:a16="http://schemas.microsoft.com/office/drawing/2014/main" id="{425987E7-47C2-4BC1-9D68-90973A3AB1EB}"/>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rot="19960074">
          <a:off x="902566" y="13871863"/>
          <a:ext cx="5321712" cy="5225445"/>
        </a:xfrm>
        <a:prstGeom prst="rect">
          <a:avLst/>
        </a:prstGeom>
      </xdr:spPr>
    </xdr:pic>
    <xdr:clientData/>
  </xdr:twoCellAnchor>
  <xdr:twoCellAnchor editAs="oneCell">
    <xdr:from>
      <xdr:col>8</xdr:col>
      <xdr:colOff>2014873</xdr:colOff>
      <xdr:row>1</xdr:row>
      <xdr:rowOff>1690252</xdr:rowOff>
    </xdr:from>
    <xdr:to>
      <xdr:col>19</xdr:col>
      <xdr:colOff>848143</xdr:colOff>
      <xdr:row>11</xdr:row>
      <xdr:rowOff>3904706</xdr:rowOff>
    </xdr:to>
    <xdr:pic>
      <xdr:nvPicPr>
        <xdr:cNvPr id="5" name="Picture 4">
          <a:extLst>
            <a:ext uri="{FF2B5EF4-FFF2-40B4-BE49-F238E27FC236}">
              <a16:creationId xmlns:a16="http://schemas.microsoft.com/office/drawing/2014/main" id="{4E57FD0C-F575-4A3E-A244-47778B2050AF}"/>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rot="19960074">
          <a:off x="18034191" y="3041070"/>
          <a:ext cx="22190735" cy="15648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1085346</xdr:colOff>
      <xdr:row>3</xdr:row>
      <xdr:rowOff>17262</xdr:rowOff>
    </xdr:from>
    <xdr:to>
      <xdr:col>6</xdr:col>
      <xdr:colOff>1598644</xdr:colOff>
      <xdr:row>7</xdr:row>
      <xdr:rowOff>361623</xdr:rowOff>
    </xdr:to>
    <xdr:pic>
      <xdr:nvPicPr>
        <xdr:cNvPr id="2" name="Picture 1">
          <a:extLst>
            <a:ext uri="{FF2B5EF4-FFF2-40B4-BE49-F238E27FC236}">
              <a16:creationId xmlns:a16="http://schemas.microsoft.com/office/drawing/2014/main" id="{0149702C-A11F-43C0-8278-5ED7828BA5DF}"/>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rot="19960074">
          <a:off x="1085346" y="2657048"/>
          <a:ext cx="8949727" cy="5823277"/>
        </a:xfrm>
        <a:prstGeom prst="rect">
          <a:avLst/>
        </a:prstGeom>
      </xdr:spPr>
    </xdr:pic>
    <xdr:clientData/>
  </xdr:twoCellAnchor>
  <xdr:twoCellAnchor editAs="oneCell">
    <xdr:from>
      <xdr:col>8</xdr:col>
      <xdr:colOff>541564</xdr:colOff>
      <xdr:row>3</xdr:row>
      <xdr:rowOff>86406</xdr:rowOff>
    </xdr:from>
    <xdr:to>
      <xdr:col>14</xdr:col>
      <xdr:colOff>1046017</xdr:colOff>
      <xdr:row>7</xdr:row>
      <xdr:rowOff>430767</xdr:rowOff>
    </xdr:to>
    <xdr:pic>
      <xdr:nvPicPr>
        <xdr:cNvPr id="3" name="Picture 2">
          <a:extLst>
            <a:ext uri="{FF2B5EF4-FFF2-40B4-BE49-F238E27FC236}">
              <a16:creationId xmlns:a16="http://schemas.microsoft.com/office/drawing/2014/main" id="{44F06AD6-C64E-48A7-AB1E-84C4CE5F631A}"/>
            </a:ext>
          </a:extLst>
        </xdr:cNvPr>
        <xdr:cNvPicPr>
          <a:picLocks noChangeAspect="1"/>
        </xdr:cNvPicPr>
      </xdr:nvPicPr>
      <xdr:blipFill>
        <a:blip xmlns:r="http://schemas.openxmlformats.org/officeDocument/2006/relationships" r:embed="rId1">
          <a:alphaModFix amt="9000"/>
          <a:extLst>
            <a:ext uri="{28A0092B-C50C-407E-A947-70E740481C1C}">
              <a14:useLocalDpi xmlns:a14="http://schemas.microsoft.com/office/drawing/2010/main" val="0"/>
            </a:ext>
          </a:extLst>
        </a:blip>
        <a:stretch>
          <a:fillRect/>
        </a:stretch>
      </xdr:blipFill>
      <xdr:spPr>
        <a:xfrm rot="19960074">
          <a:off x="13343164" y="2734356"/>
          <a:ext cx="9019803" cy="58498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CSPS%20and%20AMCW%20Finance\CSPS\EMS\Year%20End\2010\Working%20Papers\workingpapers_ems_2010-12-3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documentmanagement/Infrastructure%20Delivery/Program%20Coord_Bus%20Support/PPR%20-%20Livelink%20Files/SET%20UP%20IN%20LIVELIN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1data1\%23CS1DATA1\Users\egalindo\AppData\Local\Microsoft\Windows\Temporary%20Internet%20Files\Content.Outlook\P0LSXTRE\Calgary%20Water_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harepoint/Users/fleberre/Desktop/WPG/CoW%20-%20Business%20Case/CoW%20NPV%20and%20Benefit%20Calculation%20tool%20-%20V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documentmanagement/Users/apkos/Downloads/BC%20Web%20Data.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s1data1\%23CS1DATA1\Users\egalindo\AppData\Local\Microsoft\Windows\Temporary%20Internet%20Files\Content.Outlook\P0LSXTRE\WWWS%20Offsite%20Levy%20Model%20June%202nd%202015%20(5).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ste%20Water%20Treatment%20Calculator%20-%202013-prior%20modified%20(2000-2010)%20july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c\fin\Budget\Water\CAPBUD_540.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1data1\%23CS1DATA1\Business%20Strategy%20and%20Analysis\Financial%20Policy%20and%20Analysis\4.0%20Offsite%20Levies\Models\Temporary\2015%20UDI%20Report%20Utilities%2020160708.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ste%20Water%20Treatment%20Calculator%20-%202013-prior%20modified%20(2011-2013)%20June%20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60912623\AA%20All%20levy%20April%2010%20V1Status%20quo%20debt%20to%202074%20graphs%20aug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c\city\Reports\GeneralLedger\Cityc\Current\LINE_ITEM_ANALYSIS%20(E)_2009-12-3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ter%20Treatment%20Calculator%20-%202013-prior%20modified%20(2000-2010)%20July%208th.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3EAC71A\AA%20All%20levy%20April%2010%20V1Status%20quo%20debt%20to%202074%20graphs.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ter%20Distribution%20Calculator%20-%202013-prior%20modified%20(2000-2010)%20June%2024th.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4.0%20Financial%20Policy%20&amp;%20Process\Acreage%20Assessments%20%20SDA\Presentations\May%206%20Presentation\New%20direction\Elbow%20202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4.0%20Financial%20Policy%20&amp;%20Process\Acreage%20Assessments%20%20SDA\Presentations\May%206%20Presentation\New%20direction\Fish%20202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4.0%20Financial%20Policy%20&amp;%20Process\4.0%20Acreage%20Assessments%20%20SDA\Presentations\May%206%20Presentation\New%20direction\Pine%20202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4.0%20Financial%20Policy%20&amp;%20Process\4.0%20Acreage%20Assessments%20%20SDA\Debentures\Historical\Nose%20Creek%20Calculator%20-%202013-prior%20for%20drainage%20model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Rates%20&amp;%20Financial\Acreage%20Assessments%20%20SDA\UDI%20reporting\Back%20Up%20files\Water%20Distribution%20Calculator%20-%202013-prior%20modified%20(2011-2013)%20June%2024th.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4.0%20Financial%20Policy%20&amp;%20Process\4.0%20Acreage%20Assessments%20%20SDA\UDI%20reporting\Drainage\Drainage%20back%20up\Shepard%20Calculator%20-2011-201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s1data1\%23CS1DATA1\Business%20Strategy%20&amp;%20Performance\4.0%20Financial%20Policy%20&amp;%20Process\4.0%20Acreage%20Assessments%20%20SDA\UDI%20reporting\Drainage\Drainage%20back%20up\Nose%20Creek%20Calculator%20-2011-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city\Reports\GeneralLedger\Cpscc\Current\20%20(OPERATING)\IMR_D_CITYC_CPSCC_ALL_2009-12-3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documentmanagement/Users/PMSHAKOPARRIS/AppData/Local/Microsoft/Windows/Temporary%20Internet%20Files/Content.Outlook/7WSENST7/Leaders%20provide%20August%202014%20budget%20changes%20here%20KMartens.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documentmanagement/Users/apkos/AppData/Local/Microsoft/Windows/Temporary%20Internet%20Files/Content.Outlook/HIG3Z09J/Sponsor%20endorsed%20Spending%20Plan%20for%20June%20AFE%20at%202014-05-14%20Erin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documentmanagement/Accounting/Municipal/Rates%20Anaylst/excel/work99/rs2000/histincr.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1pace1\Reports\GeneralLedger\GeneralReports\Current\Periodic%20Financial%20Statements\Stmt%20of%20Financial%20Position\Financial%20Reporting%20BU\Stmt%20of%20Financial%20Position_Parks%20Recreation%20&amp;%20Facilities_2004-05-3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9D8124F2\Current%20Spending%20Plan%20at%202014-12-03-With%20Deferrals%20-%20including%202014-2018%20-%20FLB.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oc\Fin\Shared\Portfolio%20Finance%20Corp%20Serv_UEP\UEP_Financial&amp;RegulatoryAnalyst\Stage%20Gating\Water,%20Wastewater%20&amp;%20Drainage\2020\06%202020%20Finance%20Summary%20-%20Capital%20Budget%20Dashboard%2006.15.202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s1data1\%23CS1DATA1\Portfolio%20Finance%20Corp%20Serv_UEP\Water%20-%20Financial%20Policy%20Strategist\Stage%20Gating\Water,%20Wastewater%20&amp;%20Drainage\2017%20Finance%20Summary%20-%20Capital%20Budget%20Dashboard%2010.12.17.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harepoint/Corporate%20Finance/Investment%20Planning/Shared%20Documents/Templates%20and%20Tools/WPG/CoW%20-%20Risk/Roads/CoW%20CAM%20-%20Trans%20Needs%20Assessment-V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documentmanagement/data/Downloads/Spending%20Plans%20-%20Comparison%20-%202014%2001%2015%20for%20Vanessa_From%20Naveet_v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c\Fin\Shared\Portfolio%20Finance%20Corp%20Serv_UEP\UEP_Financial&amp;RegulatoryAnalyst\Stage%20Gating\Water,%20Wastewater%20&amp;%20Drainage\2020\05%202020%20Finance%20Summary%20-%20Capital%20Budget%20Dashboard%2005.1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arepoint/Corporate%20Finance/Investment%20Planning/Shared%20Documents/Templates%20and%20Tools/WPG/CoW%20-%20Risk/Fire%20&amp;%20Paramedics/CoW%20CAM%20-%20Fire%20Needs%20Assessment-V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oc\Fin\UEP_Financial&amp;RegulatoryAnalyst\Stage%20Gating\Water,%20Wastewater%20&amp;%20Drainage\2019\02%202019%20Finance%20Summary%20-%20Capital%20Budget%20Dashboard%2002.13.2019.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documentmanagement/lldm01/livelink.exe/57983653/SFP%20Water%202009%20Dec%203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1data1\%23CS1DATA1\Paul%20Ramanat\Rates%20Inflation%20Tables\loanssep180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fscm.cofc.gov.calgary.ab.ca/psreports/fscm/7535076/DR_10945647_10959674_RESERVES_CITYC_2013-09-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documentmanagement/Users/apkos/AppData/Local/Microsoft/Windows/Temporary%20Internet%20Files/Content.Outlook/HIG3Z09J/Master%20Prioritization%20Apr%204,%202014.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workgroups.coc.ca/workgroups/pi/WRCP/Budget%20Manager%2020132022/2012-2014%20Capital%20Budget%20-%20Current/Current%20Spending%20Plan/Approved%20Spending%20Plan_May%2010_Master.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fscm.cofc.gov.calgary.ab.ca/psreports/pdfs/4297116/DR_2819534_2896289_RESERVES_CITYC_2007-12-3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s1pace1\reports\GeneralLedger\Cityc\Current\UTILITIES-ENVIRON%20PROTECTION\DRAINAGE\SFP_Drainage_2007-04-3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Y:\city\Reports\GeneralLedger\Cityc\Current\CIVIC%20PARTNERS\SFP_Civic%20Partners_2007-12-3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mycity/Users/drew/AppData/Local/Microsoft/Windows/Temporary%20Internet%20Files/Content.IE5/T9B628NS/Scoring%20Calculato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1data1\%23CS1DATA1\Users\egalindo\AppData\Local\Microsoft\Windows\Temporary%20Internet%20Files\Content.Outlook\P0LSXTRE\20150522_LevyPaymentBehaviour_WorkingFile%20(3).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s1data1\%23CS1DATA1\Accounting\Municipal\Rates%20Anaylst\excel\work99\rs2000\histinc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documentmanagement/Users/fleberre/AppData/Local/Microsoft/Windows/INetCache/Content.Outlook/Q19K37P5/2017%20Finance%20Summary%20-%20Capital%20Budget%20Dashboard%2002.07.201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documentmanagement/Users/DLGORDON/AppData/Local/Microsoft/Windows/Temporary%20Internet%20Files/Content.Outlook/2BICL2YY/Calgary%20Water_all%20GS,%20MD%20allo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ocumentmanagement/Dillingham/Model/12-5-13%20scenarios/Water%20Scenario%20A%20-%2012.5%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documentmanagement/Business%20Strategy%20&amp;%20Performance/4.0%20Financial%20Policy%20&amp;%20Process/4.0%20Acreage%20Assessments%20%20SDA/Presentations/Aug%2015th/drainage/OLSH%20Wetlands%20Payment%20Schedule%20for%20Shepard%20model%20revised.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1data1\%23CS1DATA1\BUDGET\Prog840%20Debt%20Charges\2009-11Prog840\Backups\1-2009-11%20Prog%20840%20work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P"/>
      <sheetName val="SFA-OPR"/>
      <sheetName val="O_Accounts_Payable"/>
      <sheetName val="S_Deferred_Revenue"/>
      <sheetName val="S-1"/>
      <sheetName val="Capital_Deposits"/>
      <sheetName val="U-1"/>
      <sheetName val="X-1_Reserves"/>
      <sheetName val="X-1-1"/>
      <sheetName val="X-1-2"/>
      <sheetName val="XX-4"/>
      <sheetName val="IMR-Y"/>
      <sheetName val="Y1_Bgt2Actual"/>
      <sheetName val="Y2_PYA2CYA"/>
      <sheetName val="Deferred Rev_Drill"/>
      <sheetName val="L1010 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Budget_February 14"/>
      <sheetName val="Final Budget_February 13"/>
      <sheetName val="Final Budget_February 8"/>
      <sheetName val="Sheet4"/>
      <sheetName val="Sheet1"/>
      <sheetName val="2011 Financials"/>
      <sheetName val="2011 Financials-Updated"/>
      <sheetName val="Sheet2"/>
      <sheetName val="Sheet3"/>
      <sheetName val="Summary"/>
      <sheetName val="For Print"/>
      <sheetName val="Sheet5"/>
      <sheetName val="Sheet6"/>
      <sheetName val="Sheet7"/>
      <sheetName val="SET UP IN LIVELINK"/>
    </sheetNames>
    <sheetDataSet>
      <sheetData sheetId="0" refreshError="1"/>
      <sheetData sheetId="1" refreshError="1"/>
      <sheetData sheetId="2" refreshError="1"/>
      <sheetData sheetId="3" refreshError="1"/>
      <sheetData sheetId="4" refreshError="1"/>
      <sheetData sheetId="5">
        <row r="1">
          <cell r="D1" t="str">
            <v>%,LBUDGET,SALLYEAR,FACCOUNT,TCOC_ACCOUNT,NA_EXPENDITURE,NA_RECOVERIES,NA_SUSPENSE_ACCOUNTS,FSCENARIO,VFINAL,FFUND_CODE,V40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 Growth"/>
      <sheetName val="Cover Page"/>
      <sheetName val="Dashboard"/>
      <sheetName val="Summary"/>
      <sheetName val="Assumptions"/>
      <sheetName val="Final Assumptions"/>
      <sheetName val="O&amp;M"/>
      <sheetName val="Existing Debt"/>
      <sheetName val="CIP"/>
      <sheetName val="Capital Funding"/>
      <sheetName val="Sheet4"/>
      <sheetName val="Cash Flow"/>
      <sheetName val="Coverage"/>
      <sheetName val="Funds"/>
      <sheetName val="Sheet5"/>
      <sheetName val="Financial Policy Targets"/>
      <sheetName val="System Assets"/>
      <sheetName val="Water 2010"/>
      <sheetName val="Water 2011"/>
      <sheetName val="Water 2012"/>
      <sheetName val="Test 2014"/>
      <sheetName val="Test Year"/>
      <sheetName val="Retail Allocation"/>
      <sheetName val="Retail Cust Alloc"/>
      <sheetName val="COS Phase-In"/>
      <sheetName val="Retail Combined Impact"/>
      <sheetName val="Rate Design"/>
      <sheetName val="Rate Summary"/>
      <sheetName val="Meter Ratios"/>
      <sheetName val="Debt &amp; Equity"/>
      <sheetName val="Regional Allocation (2015)"/>
      <sheetName val="System Assets 2018"/>
      <sheetName val="Regional Allocation (2018)"/>
      <sheetName val="Regional Rate Schedule"/>
      <sheetName val="Charts--&gt;"/>
      <sheetName val="Sheet1"/>
      <sheetName val="Sheet2"/>
      <sheetName val="Allocation"/>
      <sheetName val="COS"/>
      <sheetName val="Flow of Funds"/>
      <sheetName val="RateDesign"/>
      <sheetName val="Current Rate Schedule"/>
      <sheetName val="Wholesale Alloc Charts"/>
      <sheetName val="Sheet3"/>
      <sheetName val="Combined Impact 2015"/>
      <sheetName val="Combined Impact 2018"/>
      <sheetName val="Impact 2015-2018"/>
      <sheetName val="Pipe Size"/>
    </sheetNames>
    <sheetDataSet>
      <sheetData sheetId="0"/>
      <sheetData sheetId="1"/>
      <sheetData sheetId="2">
        <row r="22">
          <cell r="C22">
            <v>2014</v>
          </cell>
        </row>
      </sheetData>
      <sheetData sheetId="3"/>
      <sheetData sheetId="4">
        <row r="8">
          <cell r="F8">
            <v>3.9E-2</v>
          </cell>
          <cell r="G8">
            <v>3.9E-2</v>
          </cell>
          <cell r="H8">
            <v>3.5000000000000003E-2</v>
          </cell>
          <cell r="I8">
            <v>3.4000000000000002E-2</v>
          </cell>
        </row>
        <row r="10">
          <cell r="F10">
            <v>0.03</v>
          </cell>
          <cell r="G10">
            <v>0.03</v>
          </cell>
          <cell r="H10">
            <v>0.03</v>
          </cell>
          <cell r="I10">
            <v>0.03</v>
          </cell>
        </row>
        <row r="12">
          <cell r="F12">
            <v>1.9E-2</v>
          </cell>
          <cell r="G12">
            <v>0.02</v>
          </cell>
          <cell r="H12">
            <v>0.02</v>
          </cell>
          <cell r="I12">
            <v>0.02</v>
          </cell>
        </row>
        <row r="13">
          <cell r="F13">
            <v>0.05</v>
          </cell>
          <cell r="G13">
            <v>-2.9000000000000001E-2</v>
          </cell>
          <cell r="H13">
            <v>2.9000000000000001E-2</v>
          </cell>
          <cell r="I13">
            <v>1.9E-2</v>
          </cell>
        </row>
        <row r="14">
          <cell r="F14">
            <v>5.2999999999999999E-2</v>
          </cell>
          <cell r="G14">
            <v>3.6999999999999998E-2</v>
          </cell>
          <cell r="H14">
            <v>2.5999999999999999E-2</v>
          </cell>
          <cell r="I14">
            <v>2.1999999999999999E-2</v>
          </cell>
        </row>
        <row r="15">
          <cell r="F15">
            <v>4.9000000000000002E-2</v>
          </cell>
          <cell r="G15">
            <v>2.4E-2</v>
          </cell>
          <cell r="H15">
            <v>3.1E-2</v>
          </cell>
          <cell r="I15">
            <v>1.4999999999999999E-2</v>
          </cell>
        </row>
        <row r="16">
          <cell r="F16">
            <v>0.03</v>
          </cell>
          <cell r="G16">
            <v>0.03</v>
          </cell>
          <cell r="H16">
            <v>0.03</v>
          </cell>
          <cell r="I16">
            <v>0.03</v>
          </cell>
        </row>
        <row r="17">
          <cell r="F17">
            <v>0.04</v>
          </cell>
          <cell r="G17">
            <v>0.04</v>
          </cell>
          <cell r="H17">
            <v>0.04</v>
          </cell>
          <cell r="I17">
            <v>0.04</v>
          </cell>
        </row>
        <row r="18">
          <cell r="F18">
            <v>0</v>
          </cell>
          <cell r="G18">
            <v>0</v>
          </cell>
          <cell r="H18">
            <v>0</v>
          </cell>
          <cell r="I18">
            <v>0</v>
          </cell>
        </row>
        <row r="21">
          <cell r="E21">
            <v>0</v>
          </cell>
          <cell r="F21">
            <v>0</v>
          </cell>
          <cell r="G21">
            <v>0</v>
          </cell>
          <cell r="H21">
            <v>0</v>
          </cell>
          <cell r="I21">
            <v>0</v>
          </cell>
        </row>
        <row r="23">
          <cell r="E23">
            <v>2.4199999999999999E-2</v>
          </cell>
          <cell r="F23">
            <v>2.4199999999999999E-2</v>
          </cell>
          <cell r="G23">
            <v>2.4199999999999999E-2</v>
          </cell>
          <cell r="H23">
            <v>2.4199999999999999E-2</v>
          </cell>
          <cell r="I23">
            <v>2.4199999999999999E-2</v>
          </cell>
        </row>
        <row r="25">
          <cell r="F25">
            <v>-2.0888935335705572E-4</v>
          </cell>
          <cell r="G25">
            <v>2.5230168746894766E-3</v>
          </cell>
          <cell r="H25">
            <v>-7.1163310647184286E-3</v>
          </cell>
          <cell r="I25">
            <v>9.1638207816213679E-5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72">
          <cell r="D172" t="str">
            <v>TOTAL TO WSS</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BC Appendix"/>
      <sheetName val="NPV Option1"/>
      <sheetName val="NPV Option2"/>
      <sheetName val="NPV Option3"/>
      <sheetName val="NPV Option4"/>
      <sheetName val="Options Benefit"/>
      <sheetName val="Evaluation Sheet"/>
      <sheetName val="Conversion Tables"/>
      <sheetName val="Weighting Scale"/>
    </sheetNames>
    <sheetDataSet>
      <sheetData sheetId="0" refreshError="1"/>
      <sheetData sheetId="1">
        <row r="7">
          <cell r="C7">
            <v>2014</v>
          </cell>
        </row>
        <row r="8">
          <cell r="C8">
            <v>0.06</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Non-Discretionary"/>
      <sheetName val="Sheet2"/>
    </sheetNames>
    <sheetDataSet>
      <sheetData sheetId="0"/>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README"/>
      <sheetName val="Billing- Levy Receivable"/>
      <sheetName val="Land Forecast"/>
      <sheetName val="Summary- Reserve 2013"/>
      <sheetName val="Scenario-40K Costs per Unit v2 "/>
      <sheetName val="Scenario-40KCosts per Unit 92-8"/>
      <sheetName val="Scenario-40K Plants Adjustments"/>
      <sheetName val="Scenario-40K Linear ADJ  92-8"/>
      <sheetName val="Scenario-40K Linear ADJ 80-20 "/>
      <sheetName val="Scenario-40K Costs per Unit "/>
      <sheetName val="Graph-current state analysis"/>
      <sheetName val="Graphs-volatility"/>
      <sheetName val="Billing- 2011-2013"/>
      <sheetName val="Billing- 2014 Summary"/>
      <sheetName val="Input"/>
      <sheetName val="Wastewater Collection model"/>
      <sheetName val="Wastewater Treatment model"/>
      <sheetName val="Water Distribution model"/>
      <sheetName val="Water Treatment model "/>
      <sheetName val="Debt-WTP 2025 Result"/>
      <sheetName val="Debt-WTP2011-2013-25Yrs"/>
      <sheetName val="Debt-WTP 2025 Input"/>
      <sheetName val="Debt-WWTP 2025 Result"/>
      <sheetName val="Summary- tables Updated"/>
      <sheetName val="Reserves v1"/>
      <sheetName val="Summary"/>
      <sheetName val="Financing"/>
      <sheetName val="EXP-WIIP 2015-2024"/>
      <sheetName val="EXP-AFE 2014"/>
      <sheetName val="EXP-CAPEX2000-2013 "/>
      <sheetName val="Debt-WWTP 2014 Input"/>
      <sheetName val="Debt-WWTP 2015-2024 Input"/>
      <sheetName val="Debt-WWTP 2015-2024-5Yrs"/>
      <sheetName val="Debt-WWTP 2015-2024 10Yrs"/>
      <sheetName val="Debt-WWTP 2015-2024 15Yrs"/>
      <sheetName val="Debt-WWTP- 2015-2024 20Yrs"/>
      <sheetName val="Debt-WWTP 2015-2024 25Yrs"/>
      <sheetName val="Debt-WWTP- 2015-2024 30Yrs"/>
      <sheetName val="Debt-WWTP 2025 5Yrs"/>
      <sheetName val="Debt-WWTP 2025 10Yrs"/>
      <sheetName val="Debt-WWTP 2025 15Yrs"/>
      <sheetName val="Debt-WWTP 2025 20Yrs"/>
      <sheetName val="Debt-WWTP 2025 25Yrs"/>
      <sheetName val="Debt-WWTP 2025 30Yrs"/>
      <sheetName val="Debt-WTP2000-2010Debt-15Yrs"/>
      <sheetName val="Debt-WTP 2000-2010Debt-25Yrs"/>
      <sheetName val="Debt-WWTP 2025 Input"/>
      <sheetName val="Debt- Distribution 2014 Input"/>
      <sheetName val="Debt-WTP 2000-2010Result"/>
      <sheetName val="Debt- Collection 2000-2010 15"/>
      <sheetName val="Debt- Collection 2000-2010 25y"/>
      <sheetName val="Debt- Water Treatment2014 Input"/>
      <sheetName val="Debt-Water Treat 2015-2024Input"/>
      <sheetName val="Debt-Water Treat 2015-202410Yrs"/>
      <sheetName val="Debt-Water Treat 2015-202415Yrs"/>
      <sheetName val="Debt-Water Treat 2015-202420Yrs"/>
      <sheetName val="Debt-Water Treat 2015-202425Yrs"/>
      <sheetName val="Debt-Water Treat 2015-202430Yrs"/>
      <sheetName val="Debt-WaterTreat 2015-2024 5Yrs"/>
      <sheetName val="Debt-Water Treat 2025 5Yrs"/>
      <sheetName val="Debt-Water Treat 2025 10Yrs"/>
      <sheetName val="Debt- Water Treat 2025 15Yrs"/>
      <sheetName val="Debt-Water Treat 2025 20Yrs"/>
      <sheetName val="Debt-Water Treat 2025 25Yrs"/>
      <sheetName val="Debt-Water Treat 2025 30Yrs"/>
      <sheetName val="Debt- Distrib 2015-2024 Input"/>
      <sheetName val="Debt-Distrib 2015-2024 5Yrs"/>
      <sheetName val="Debt-Distrib 2015-2024 10Yrs"/>
      <sheetName val="Debt-Distrib 2015-2024 15Yrs"/>
      <sheetName val="Debt-Distrib 2015-2024 20Yrs"/>
      <sheetName val="Debt- Distrib 2015-2024 25Yrs"/>
      <sheetName val="Debt- Distrib 2015-2024 30Yrs"/>
      <sheetName val="Debt- Distrib 2025 Input"/>
      <sheetName val="Debt- Distrib 2025 5Yrs"/>
      <sheetName val="Debt- Distrib 2025 10Yrs"/>
      <sheetName val="Debt- Distrib 2025 15Yrs"/>
      <sheetName val="Debt- Distrib 2025 20Yrs"/>
      <sheetName val="Debt- Distrib 2025 25Yrs"/>
      <sheetName val="Debt- Distrib 2025 30Yrs"/>
      <sheetName val="Debt-Collection Input 2015-2024"/>
      <sheetName val="Debt-Collection2015-2024 Result"/>
      <sheetName val="Debt-Collection 2015-2024 5Yrs"/>
      <sheetName val="Debt-Collection 2015-2024-10Yrs"/>
      <sheetName val="Debt-Collection 2015-2024 15Yrs"/>
      <sheetName val="Debt-Collection 2015-2024 20Yrs"/>
      <sheetName val="Debt-Collection 2015-2024 25Yrs"/>
      <sheetName val="Debt-Collection 2015-2024 30Yrs"/>
      <sheetName val="Debt-Collection 2014 Input"/>
      <sheetName val="Debt-Collection2025 Input"/>
      <sheetName val="Debt-WWTP 2015-2024 Result"/>
      <sheetName val="Debt-WTP 2015-2024Result"/>
      <sheetName val="Debt- Distrib 2015-2024 Result"/>
      <sheetName val="UDI Report"/>
      <sheetName val="Debt-Collection2000-2010 Result"/>
      <sheetName val="Debt-Collection2011-2013 Result"/>
      <sheetName val="Debt- Distrib2000-2010Result"/>
      <sheetName val="Debt-Distrib2000-2010Debt-15Yrs"/>
      <sheetName val="Debt-Distrib2000-2010Debt-25Yrs"/>
      <sheetName val="Debt-Distrib2011-2013Result"/>
      <sheetName val="Debt-Water Treatment 2014 25Yrs"/>
      <sheetName val="Debt-WTP 2014Result"/>
      <sheetName val="Debt-Collection 2014 25Yrs"/>
      <sheetName val="Debt-Collection 2014 Result"/>
      <sheetName val="Debt-WWTP 2014 Debt-25Yrs"/>
      <sheetName val="Debt-WWTP 2014 Result"/>
      <sheetName val="Debt- Distribution 2014 25Yrs"/>
      <sheetName val="Debt-Distribution 2014 Result"/>
      <sheetName val="Debt- Distrib 2025 Result"/>
      <sheetName val="Debt-WTP2011-2013Result"/>
      <sheetName val="Debt-WWTP 2011-2013Result"/>
      <sheetName val="Debt-WWTP 2011-2013-25Yrs"/>
      <sheetName val="Debt-WWTP 2000-2010 Result"/>
      <sheetName val="Debt-Collection 2011-2013 25Yrs"/>
      <sheetName val="Debt-WWTP2000-2010-25Yrs"/>
      <sheetName val="Debt-Distribution2011-2013-25"/>
      <sheetName val="Summary- Rates "/>
      <sheetName val="Debt- Pine Creek, Glenmore&amp;BP"/>
      <sheetName val="Debt-Collection2025 Result"/>
      <sheetName val="Debt-Collection 2025 25Yrs"/>
      <sheetName val="Recon- Levy sufficiency 2"/>
      <sheetName val="Recon-Levy sufficiency"/>
      <sheetName val="Summary- tables OLD"/>
      <sheetName val="Billing-2014 Details"/>
      <sheetName val="Analysis"/>
      <sheetName val="2014 UDI Report"/>
      <sheetName val="2014 Agreement summary"/>
      <sheetName val="Billing- 2014 due "/>
      <sheetName val="Summary-Rates presentation"/>
      <sheetName val="Summary-Rates June 2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6">
          <cell r="B6">
            <v>2025</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row r="5">
          <cell r="B5">
            <v>2015</v>
          </cell>
        </row>
      </sheetData>
      <sheetData sheetId="32" refreshError="1">
        <row r="5">
          <cell r="B5">
            <v>2015</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5">
          <cell r="B5">
            <v>2014</v>
          </cell>
        </row>
      </sheetData>
      <sheetData sheetId="48" refreshError="1">
        <row r="5">
          <cell r="B5">
            <v>2014</v>
          </cell>
        </row>
      </sheetData>
      <sheetData sheetId="49" refreshError="1"/>
      <sheetData sheetId="50" refreshError="1"/>
      <sheetData sheetId="51" refreshError="1"/>
      <sheetData sheetId="52" refreshError="1">
        <row r="5">
          <cell r="B5">
            <v>2014</v>
          </cell>
        </row>
      </sheetData>
      <sheetData sheetId="53" refreshError="1">
        <row r="6">
          <cell r="B6">
            <v>2015</v>
          </cell>
        </row>
      </sheetData>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row r="5">
          <cell r="B5">
            <v>2015</v>
          </cell>
        </row>
      </sheetData>
      <sheetData sheetId="67" refreshError="1"/>
      <sheetData sheetId="68" refreshError="1"/>
      <sheetData sheetId="69" refreshError="1"/>
      <sheetData sheetId="70" refreshError="1"/>
      <sheetData sheetId="71" refreshError="1"/>
      <sheetData sheetId="72" refreshError="1"/>
      <sheetData sheetId="73" refreshError="1">
        <row r="5">
          <cell r="B5">
            <v>2025</v>
          </cell>
        </row>
      </sheetData>
      <sheetData sheetId="74" refreshError="1"/>
      <sheetData sheetId="75" refreshError="1"/>
      <sheetData sheetId="76" refreshError="1"/>
      <sheetData sheetId="77" refreshError="1"/>
      <sheetData sheetId="78" refreshError="1"/>
      <sheetData sheetId="79" refreshError="1"/>
      <sheetData sheetId="80" refreshError="1">
        <row r="7">
          <cell r="B7">
            <v>2015</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row r="5">
          <cell r="B5">
            <v>2014</v>
          </cell>
        </row>
      </sheetData>
      <sheetData sheetId="89" refreshError="1">
        <row r="6">
          <cell r="B6">
            <v>2025</v>
          </cell>
        </row>
      </sheetData>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bt-5Yrs"/>
      <sheetName val="Debt-10Yrs"/>
      <sheetName val="Debt-15Yrs"/>
      <sheetName val="Debt-20Yrs"/>
      <sheetName val="WWTP 2000-2010 Resultadded"/>
      <sheetName val="WWTP 2000-2010 Debt-25Yrsadded"/>
      <sheetName val="Debt-30Yrs"/>
      <sheetName val="WWTP 2011-2013Result"/>
      <sheetName val="WWTP 2011-2013Debt-25Yrs"/>
      <sheetName val="Distribution2000-2010Result"/>
      <sheetName val="Distribution2000-2010Debt-15Yrs"/>
      <sheetName val="Distribution2000-2010Debt-25Yrs"/>
    </sheetNames>
    <sheetDataSet>
      <sheetData sheetId="0">
        <row r="5">
          <cell r="B5">
            <v>2004</v>
          </cell>
        </row>
      </sheetData>
      <sheetData sheetId="1">
        <row r="12">
          <cell r="B12">
            <v>0</v>
          </cell>
        </row>
      </sheetData>
      <sheetData sheetId="2">
        <row r="12">
          <cell r="B12">
            <v>0</v>
          </cell>
        </row>
      </sheetData>
      <sheetData sheetId="3">
        <row r="12">
          <cell r="B12">
            <v>0</v>
          </cell>
        </row>
      </sheetData>
      <sheetData sheetId="4">
        <row r="12">
          <cell r="B12">
            <v>0</v>
          </cell>
        </row>
      </sheetData>
      <sheetData sheetId="5"/>
      <sheetData sheetId="6" refreshError="1"/>
      <sheetData sheetId="7">
        <row r="12">
          <cell r="B12">
            <v>0</v>
          </cell>
        </row>
      </sheetData>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Menu"/>
      <sheetName val=".CB50Narr"/>
      <sheetName val=".CB70Narr"/>
      <sheetName val="890-101"/>
      <sheetName val="890-102"/>
      <sheetName val="891-302"/>
      <sheetName val="891-304"/>
      <sheetName val="892-290"/>
      <sheetName val="892-SER"/>
      <sheetName val="892-291"/>
      <sheetName val="892-295"/>
      <sheetName val="892-305"/>
      <sheetName val="893-292"/>
      <sheetName val="894-348"/>
      <sheetName val="894-589"/>
      <sheetName val="895-321"/>
      <sheetName val="895-SER"/>
      <sheetName val="895-322"/>
      <sheetName val="895-329"/>
      <sheetName val="895-604"/>
      <sheetName val="896-320"/>
      <sheetName val="897-352"/>
      <sheetName val="897-SER"/>
      <sheetName val="897-353"/>
      <sheetName val="897-356"/>
      <sheetName val="897-359"/>
      <sheetName val="897-362"/>
      <sheetName val="897-363"/>
      <sheetName val="897-364"/>
      <sheetName val="897-372"/>
      <sheetName val="898-357"/>
      <sheetName val="898-436"/>
      <sheetName val="899-001"/>
      <sheetName val="899-002"/>
      <sheetName val="899-003"/>
      <sheetName val="952-001"/>
      <sheetName val="952-002"/>
      <sheetName val="952-003"/>
      <sheetName val=".ProgramExpl"/>
      <sheetName val="(Template)"/>
      <sheetName val="(Ranking)"/>
      <sheetName val="(List)"/>
      <sheetName val="(FinAnal)"/>
      <sheetName val="890-000"/>
      <sheetName val="891-000"/>
      <sheetName val="892-000"/>
      <sheetName val="894-000"/>
      <sheetName val="895-000"/>
      <sheetName val="897-000"/>
      <sheetName val="899-000"/>
      <sheetName val="!WFD.2014Est.a"/>
      <sheetName val="!CYI"/>
      <sheetName val="!WFD.2015a"/>
      <sheetName val="!WFD.2015c"/>
      <sheetName val="!WFD.2015all"/>
      <sheetName val="!WFD.2019a"/>
      <sheetName val="!WFD.2019c"/>
      <sheetName val="!WFD.2019all"/>
      <sheetName val="!FinancingSummaryW"/>
      <sheetName val="!FinancingSummaryO"/>
      <sheetName val="!F_PL"/>
      <sheetName val="!CB70"/>
      <sheetName val="892-292"/>
      <sheetName val="895-320"/>
      <sheetName val="897-436"/>
      <sheetName val="!WFD.2015Bud.a"/>
      <sheetName val="!WFD.2016a"/>
      <sheetName val="!WFD.2016c"/>
      <sheetName val="!WFD.2016all"/>
      <sheetName val="!WFD.2017a"/>
      <sheetName val="!WFD.2017c"/>
      <sheetName val="!WFD.2017all"/>
      <sheetName val="!WFD.2018a"/>
      <sheetName val="!WFD.2018c"/>
      <sheetName val="!WFD.2018all"/>
      <sheetName val="!WFD.2020a"/>
      <sheetName val="!WFD.2020c"/>
      <sheetName val="!WFD.2020all"/>
      <sheetName val="!CB50"/>
      <sheetName val="!CB80"/>
      <sheetName val="!Status Report"/>
      <sheetName val="!WFD.2015Act.a"/>
      <sheetName val="!WFD.2015Est.a"/>
    </sheetNames>
    <sheetDataSet>
      <sheetData sheetId="0"/>
      <sheetData sheetId="1">
        <row r="2">
          <cell r="E2">
            <v>2012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UDI Report Summary"/>
      <sheetName val="2015 UDI Report- Details"/>
      <sheetName val="Recon-UDI Previous Report"/>
      <sheetName val="Recon- Reserves"/>
      <sheetName val="Input"/>
      <sheetName val="Recon-P&amp;I balances"/>
      <sheetName val="Capital Costs details"/>
      <sheetName val="Debt Sum-WTP"/>
      <sheetName val="Debt Sum-WWTP"/>
      <sheetName val="Debt Sum-Collection"/>
      <sheetName val="Debt Sum-Distribution"/>
      <sheetName val="Debt Sum-Shepard"/>
      <sheetName val="Debt Sum-Pine Creek"/>
      <sheetName val="Debt Sum-Bow River"/>
      <sheetName val="Debt Sum-Nose Creek"/>
      <sheetName val="WTP-Red-Debt-25y"/>
      <sheetName val="WWTP-Red-Debt-10y"/>
      <sheetName val="WWTP Reg Debt"/>
      <sheetName val="Dist-G-Debt-25y"/>
      <sheetName val="Coll-Red-Debt-25y"/>
      <sheetName val="WWTP Non Growth"/>
      <sheetName val="WTP Reg Debt"/>
      <sheetName val="Dist-Red-Debt-25y"/>
      <sheetName val="Coll Reg Debt"/>
      <sheetName val="WTP Non Growth"/>
      <sheetName val="Dist Reg Debt"/>
      <sheetName val="Coll Non Growth"/>
      <sheetName val="Dist Non Growth"/>
      <sheetName val="Pine Creek-G-Debt-25y"/>
      <sheetName val="Bow River-G-Debt-25y"/>
      <sheetName val="Bow River-Non Growth-Debt-25y"/>
      <sheetName val="Actual Details"/>
      <sheetName val="Budget Details"/>
      <sheetName val="Growth Financing Summary"/>
    </sheetNames>
    <sheetDataSet>
      <sheetData sheetId="0">
        <row r="4">
          <cell r="E4">
            <v>6282351.3999999994</v>
          </cell>
        </row>
      </sheetData>
      <sheetData sheetId="1"/>
      <sheetData sheetId="2"/>
      <sheetData sheetId="3" refreshError="1"/>
      <sheetData sheetId="4" refreshError="1"/>
      <sheetData sheetId="5">
        <row r="45">
          <cell r="E45">
            <v>88232.628715187428</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B1">
            <v>2015</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0">
          <cell r="D10">
            <v>457392</v>
          </cell>
        </row>
      </sheetData>
      <sheetData sheetId="32" refreshError="1"/>
      <sheetData sheetId="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WTP 2011-2013Result"/>
      <sheetName val="Debt-5Yrs"/>
      <sheetName val="Debt-10Yrs"/>
      <sheetName val="Debt-15Yrs"/>
      <sheetName val="Debt-20Yrs"/>
      <sheetName val="WWTP 2011-2013Debt-25Yrs"/>
      <sheetName val="Debt-30Yrs"/>
      <sheetName val="Sheet1"/>
      <sheetName val="Sheet2"/>
      <sheetName val="Sheet3"/>
    </sheetNames>
    <sheetDataSet>
      <sheetData sheetId="0">
        <row r="5">
          <cell r="B5">
            <v>2004</v>
          </cell>
        </row>
      </sheetData>
      <sheetData sheetId="1"/>
      <sheetData sheetId="2">
        <row r="12">
          <cell r="B12">
            <v>0</v>
          </cell>
        </row>
      </sheetData>
      <sheetData sheetId="3">
        <row r="12">
          <cell r="B12">
            <v>0</v>
          </cell>
        </row>
      </sheetData>
      <sheetData sheetId="4">
        <row r="12">
          <cell r="B12">
            <v>0</v>
          </cell>
        </row>
      </sheetData>
      <sheetData sheetId="5">
        <row r="12">
          <cell r="B12">
            <v>0</v>
          </cell>
        </row>
      </sheetData>
      <sheetData sheetId="6">
        <row r="12">
          <cell r="B12">
            <v>0</v>
          </cell>
        </row>
      </sheetData>
      <sheetData sheetId="7">
        <row r="12">
          <cell r="B12">
            <v>0</v>
          </cell>
        </row>
      </sheetData>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Future Debt Summary"/>
      <sheetName val="Debt-25Yrs"/>
      <sheetName val="Sheet1"/>
      <sheetName val="Revenues"/>
      <sheetName val="Sheet4"/>
      <sheetName val="Sheet5"/>
      <sheetName val="Sheet6"/>
      <sheetName val="debentures"/>
      <sheetName val="debentures (2)"/>
    </sheetNames>
    <sheetDataSet>
      <sheetData sheetId="0"/>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sheetData sheetId="7">
        <row r="23">
          <cell r="AS23">
            <v>4887182.913929631</v>
          </cell>
        </row>
      </sheetData>
      <sheetData sheetId="8"/>
      <sheetData sheetId="9"/>
      <sheetData sheetId="10"/>
      <sheetData sheetId="11">
        <row r="5">
          <cell r="B5">
            <v>2014</v>
          </cell>
        </row>
      </sheetData>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ow r="1">
          <cell r="A1" t="str">
            <v>Physical_Assets</v>
          </cell>
          <cell r="B1" t="str">
            <v>Equity</v>
          </cell>
        </row>
        <row r="2">
          <cell r="A2" t="str">
            <v>Equity</v>
          </cell>
        </row>
        <row r="3">
          <cell r="A3" t="str">
            <v>XX5_Verification</v>
          </cell>
        </row>
        <row r="4">
          <cell r="A4" t="str">
            <v>XX6_Verification</v>
          </cell>
        </row>
        <row r="5">
          <cell r="A5" t="str">
            <v>XX7_Verification</v>
          </cell>
        </row>
      </sheetData>
      <sheetData sheetId="1">
        <row r="16">
          <cell r="AJ16">
            <v>-158738.80100000001</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TP 2000-2010Result added"/>
      <sheetName val="Debt-5Yrs"/>
      <sheetName val="Debt-10Yrs"/>
      <sheetName val="Debt-20Yrs"/>
      <sheetName val="WTP 2000-2010Debt-25Yrs added"/>
      <sheetName val="Debt-30Yrs"/>
      <sheetName val="WTP2000-2010Debt-15Yrs"/>
      <sheetName val="Sheet1"/>
      <sheetName val="Sheet2"/>
      <sheetName val="Sheet3"/>
    </sheetNames>
    <sheetDataSet>
      <sheetData sheetId="0">
        <row r="5">
          <cell r="B5">
            <v>2000</v>
          </cell>
        </row>
      </sheetData>
      <sheetData sheetId="1"/>
      <sheetData sheetId="2">
        <row r="12">
          <cell r="B12">
            <v>0</v>
          </cell>
        </row>
      </sheetData>
      <sheetData sheetId="3">
        <row r="12">
          <cell r="B12">
            <v>0</v>
          </cell>
        </row>
      </sheetData>
      <sheetData sheetId="4">
        <row r="12">
          <cell r="B12">
            <v>0</v>
          </cell>
        </row>
      </sheetData>
      <sheetData sheetId="5" refreshError="1"/>
      <sheetData sheetId="6">
        <row r="12">
          <cell r="B12">
            <v>0</v>
          </cell>
        </row>
      </sheetData>
      <sheetData sheetId="7">
        <row r="12">
          <cell r="B12">
            <v>0</v>
          </cell>
        </row>
      </sheetData>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Future Debt Summary"/>
      <sheetName val="Debt-25Yrs"/>
      <sheetName val="Input"/>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row r="23">
          <cell r="AS23">
            <v>4887182.913929631</v>
          </cell>
        </row>
      </sheetData>
      <sheetData sheetId="8" refreshError="1"/>
      <sheetData sheetId="9" refreshError="1"/>
      <sheetData sheetId="10" refreshError="1"/>
      <sheetData sheetId="11"/>
      <sheetData sheetId="12"/>
      <sheetData sheetId="13">
        <row r="5">
          <cell r="B5">
            <v>2014</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istribution2000-2010Result"/>
      <sheetName val="Debt-5Yrs"/>
      <sheetName val="Debt-10Yrs"/>
      <sheetName val="Distribution2000-2010Debt-15Yrs"/>
      <sheetName val="Debt-20Yrs"/>
      <sheetName val="Distribution2000-2010Debt-25Yrs"/>
      <sheetName val="Debt-30Yrs"/>
      <sheetName val="Sheet1"/>
      <sheetName val="Sheet2"/>
      <sheetName val="Sheet3"/>
    </sheetNames>
    <sheetDataSet>
      <sheetData sheetId="0">
        <row r="5">
          <cell r="B5">
            <v>2000</v>
          </cell>
        </row>
      </sheetData>
      <sheetData sheetId="1"/>
      <sheetData sheetId="2">
        <row r="12">
          <cell r="B12">
            <v>0</v>
          </cell>
        </row>
      </sheetData>
      <sheetData sheetId="3">
        <row r="12">
          <cell r="B12">
            <v>0</v>
          </cell>
        </row>
      </sheetData>
      <sheetData sheetId="4"/>
      <sheetData sheetId="5">
        <row r="12">
          <cell r="B12">
            <v>0</v>
          </cell>
        </row>
      </sheetData>
      <sheetData sheetId="6"/>
      <sheetData sheetId="7">
        <row r="12">
          <cell r="B12">
            <v>0</v>
          </cell>
        </row>
      </sheetData>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Bow Future 2025 Debt Summary"/>
      <sheetName val="Bow 2025 Debt-25Yrs"/>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sheetData sheetId="8" refreshError="1"/>
      <sheetData sheetId="9" refreshError="1"/>
      <sheetData sheetId="10" refreshError="1"/>
      <sheetData sheetId="11">
        <row r="5">
          <cell r="B5">
            <v>2014</v>
          </cell>
        </row>
      </sheetData>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Fish 2025 Debt Summary"/>
      <sheetName val="Fish 2025 Debt-25Yrs"/>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sheetData sheetId="8" refreshError="1"/>
      <sheetData sheetId="9" refreshError="1"/>
      <sheetData sheetId="10" refreshError="1"/>
      <sheetData sheetId="11">
        <row r="5">
          <cell r="B5">
            <v>2014</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Debt-5Yrs"/>
      <sheetName val="Debt-10Yrs"/>
      <sheetName val="Debt-15Yrs"/>
      <sheetName val="Debt-20Yrs"/>
      <sheetName val="Debt-30Yrs"/>
      <sheetName val="Sheet2"/>
      <sheetName val="Water&amp;Waste model"/>
      <sheetName val="CAPEX 2011-2014"/>
      <sheetName val="CAPEX 2015 onwards"/>
      <sheetName val="Development-revenue"/>
      <sheetName val="Input"/>
      <sheetName val="Pine 2025 Debt Summary"/>
      <sheetName val="Pine 2025 Debt-25Yrs"/>
      <sheetName val="Sheet1"/>
      <sheetName val="Revenues"/>
      <sheetName val="Sheet4"/>
      <sheetName val="Sheet5"/>
      <sheetName val="Sheet6"/>
      <sheetName val="debentures"/>
      <sheetName val="debentures (2)"/>
    </sheetNames>
    <sheetDataSet>
      <sheetData sheetId="0" refreshError="1"/>
      <sheetData sheetId="1">
        <row r="12">
          <cell r="B12">
            <v>0</v>
          </cell>
        </row>
      </sheetData>
      <sheetData sheetId="2">
        <row r="12">
          <cell r="B12">
            <v>0</v>
          </cell>
        </row>
      </sheetData>
      <sheetData sheetId="3">
        <row r="12">
          <cell r="B12">
            <v>0</v>
          </cell>
        </row>
      </sheetData>
      <sheetData sheetId="4">
        <row r="12">
          <cell r="B12">
            <v>0</v>
          </cell>
        </row>
      </sheetData>
      <sheetData sheetId="5">
        <row r="12">
          <cell r="B12">
            <v>0</v>
          </cell>
        </row>
      </sheetData>
      <sheetData sheetId="6" refreshError="1"/>
      <sheetData sheetId="7">
        <row r="23">
          <cell r="AS23">
            <v>4887182.913929631</v>
          </cell>
        </row>
      </sheetData>
      <sheetData sheetId="8" refreshError="1"/>
      <sheetData sheetId="9" refreshError="1"/>
      <sheetData sheetId="10" refreshError="1"/>
      <sheetData sheetId="11">
        <row r="5">
          <cell r="B5">
            <v>2014</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Nose 2013 Result"/>
      <sheetName val="Nose 2013 Debt-25Yrs"/>
      <sheetName val="Debt-5Yrs"/>
      <sheetName val="Debt-10Yrs"/>
      <sheetName val="Debt-15Yrs"/>
      <sheetName val="Debt-20Yrs"/>
      <sheetName val="Debt-30Yrs"/>
      <sheetName val="Sheet1"/>
      <sheetName val="Sheet2"/>
      <sheetName val="Sheet3"/>
    </sheetNames>
    <sheetDataSet>
      <sheetData sheetId="0">
        <row r="5">
          <cell r="B5">
            <v>2004</v>
          </cell>
        </row>
      </sheetData>
      <sheetData sheetId="1"/>
      <sheetData sheetId="2" refreshError="1"/>
      <sheetData sheetId="3">
        <row r="12">
          <cell r="B12">
            <v>0</v>
          </cell>
        </row>
      </sheetData>
      <sheetData sheetId="4">
        <row r="12">
          <cell r="B12">
            <v>0</v>
          </cell>
        </row>
      </sheetData>
      <sheetData sheetId="5">
        <row r="12">
          <cell r="B12">
            <v>0</v>
          </cell>
        </row>
      </sheetData>
      <sheetData sheetId="6">
        <row r="12">
          <cell r="B12">
            <v>0</v>
          </cell>
        </row>
      </sheetData>
      <sheetData sheetId="7">
        <row r="12">
          <cell r="B12">
            <v>0</v>
          </cell>
        </row>
      </sheetData>
      <sheetData sheetId="8" refreshError="1"/>
      <sheetData sheetId="9" refreshError="1"/>
      <sheetData sheetId="1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sult"/>
      <sheetName val="Debt-5Yrs"/>
      <sheetName val="Debt-10Yrs"/>
      <sheetName val="Debt-15Yrs"/>
      <sheetName val="Debt-20Yrs"/>
      <sheetName val="Debt-25Yrs"/>
      <sheetName val="Debt-30Yrs"/>
      <sheetName val="Sheet1"/>
      <sheetName val="Sheet2"/>
      <sheetName val="Sheet3"/>
      <sheetName val="Distribution2011-2013Result"/>
      <sheetName val="Distribution2011-2013Debt-25Yrs"/>
      <sheetName val="WWTP 2011-2013Result"/>
      <sheetName val="WWTP 2011-2013Debt-25Yrs"/>
    </sheetNames>
    <sheetDataSet>
      <sheetData sheetId="0">
        <row r="5">
          <cell r="B5">
            <v>2000</v>
          </cell>
        </row>
      </sheetData>
      <sheetData sheetId="1"/>
      <sheetData sheetId="2">
        <row r="12">
          <cell r="B12">
            <v>0</v>
          </cell>
        </row>
      </sheetData>
      <sheetData sheetId="3">
        <row r="12">
          <cell r="B12">
            <v>0</v>
          </cell>
        </row>
      </sheetData>
      <sheetData sheetId="4">
        <row r="12">
          <cell r="B12">
            <v>0</v>
          </cell>
        </row>
      </sheetData>
      <sheetData sheetId="5">
        <row r="12">
          <cell r="B12">
            <v>0</v>
          </cell>
        </row>
      </sheetData>
      <sheetData sheetId="6">
        <row r="12">
          <cell r="B12">
            <v>0</v>
          </cell>
        </row>
      </sheetData>
      <sheetData sheetId="7">
        <row r="12">
          <cell r="B12">
            <v>0</v>
          </cell>
        </row>
      </sheetData>
      <sheetData sheetId="8"/>
      <sheetData sheetId="9"/>
      <sheetData sheetId="10"/>
      <sheetData sheetId="11"/>
      <sheetData sheetId="12"/>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hepard -2013 Result"/>
      <sheetName val="Debt-10Yrs"/>
      <sheetName val="Shepard -2013 Debt-15Yrs"/>
      <sheetName val="Debt-20Yrs"/>
      <sheetName val="Shepard-2013 Debt-25Yrs"/>
      <sheetName val="Debt-30Yrs"/>
      <sheetName val="Debt-5Yrs"/>
      <sheetName val="Sheet1"/>
      <sheetName val="Sheet2"/>
      <sheetName val="Sheet3"/>
    </sheetNames>
    <sheetDataSet>
      <sheetData sheetId="0">
        <row r="5">
          <cell r="B5">
            <v>2004</v>
          </cell>
        </row>
      </sheetData>
      <sheetData sheetId="1"/>
      <sheetData sheetId="2">
        <row r="12">
          <cell r="B12">
            <v>0</v>
          </cell>
        </row>
      </sheetData>
      <sheetData sheetId="3"/>
      <sheetData sheetId="4">
        <row r="12">
          <cell r="B12">
            <v>0</v>
          </cell>
        </row>
      </sheetData>
      <sheetData sheetId="5"/>
      <sheetData sheetId="6">
        <row r="12">
          <cell r="B12">
            <v>0</v>
          </cell>
        </row>
      </sheetData>
      <sheetData sheetId="7">
        <row r="12">
          <cell r="B12">
            <v>0</v>
          </cell>
        </row>
      </sheetData>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bt-5Yrs"/>
      <sheetName val="Debt-10Yrs"/>
      <sheetName val="Debt-15Yrs"/>
      <sheetName val="Debt-20Yrs"/>
      <sheetName val="Nose Result"/>
      <sheetName val="Nose Debt-25Yrs"/>
      <sheetName val="Debt-30Yrs"/>
      <sheetName val="Sheet1"/>
      <sheetName val="Sheet2"/>
      <sheetName val="Sheet3"/>
    </sheetNames>
    <sheetDataSet>
      <sheetData sheetId="0">
        <row r="5">
          <cell r="B5">
            <v>2004</v>
          </cell>
        </row>
      </sheetData>
      <sheetData sheetId="1">
        <row r="12">
          <cell r="B12">
            <v>0</v>
          </cell>
        </row>
      </sheetData>
      <sheetData sheetId="2">
        <row r="12">
          <cell r="B12">
            <v>0</v>
          </cell>
        </row>
      </sheetData>
      <sheetData sheetId="3">
        <row r="12">
          <cell r="B12">
            <v>0</v>
          </cell>
        </row>
      </sheetData>
      <sheetData sheetId="4">
        <row r="12">
          <cell r="B12">
            <v>0</v>
          </cell>
        </row>
      </sheetData>
      <sheetData sheetId="5"/>
      <sheetData sheetId="6" refreshError="1"/>
      <sheetData sheetId="7">
        <row r="12">
          <cell r="B12">
            <v>0</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OCGLIMR"/>
    </sheetNames>
    <sheetDataSet>
      <sheetData sheetId="0"/>
      <sheetData sheetId="1">
        <row r="1">
          <cell r="A1" t="str">
            <v>Executive Summary</v>
          </cell>
        </row>
        <row r="2">
          <cell r="A2" t="str">
            <v>Oper Budget 3 Yr Comparison</v>
          </cell>
        </row>
        <row r="13">
          <cell r="A13" t="str">
            <v>Show Current Period</v>
          </cell>
        </row>
        <row r="14">
          <cell r="A14" t="str">
            <v>Show Financials (Year_End)</v>
          </cell>
        </row>
        <row r="15">
          <cell r="A15" t="str">
            <v>Show Pre-Encumberance/Encumberance</v>
          </cell>
        </row>
        <row r="16">
          <cell r="A16" t="str">
            <v>Show 3 Year Budget</v>
          </cell>
        </row>
        <row r="17">
          <cell r="A17" t="str">
            <v>Show Previous Month to Date</v>
          </cell>
        </row>
      </sheetData>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42">
          <cell r="B242" t="str">
            <v>Scope</v>
          </cell>
          <cell r="D242" t="str">
            <v>Add</v>
          </cell>
        </row>
        <row r="243">
          <cell r="B243" t="str">
            <v>Time</v>
          </cell>
          <cell r="D243" t="str">
            <v>Defer to later years</v>
          </cell>
        </row>
        <row r="244">
          <cell r="B244" t="str">
            <v>Cost</v>
          </cell>
          <cell r="D244" t="str">
            <v>No longer needed (relinquish)</v>
          </cell>
        </row>
        <row r="245">
          <cell r="B245" t="str">
            <v>Scope &amp; Time</v>
          </cell>
        </row>
        <row r="246">
          <cell r="B246" t="str">
            <v>Scope &amp; Cost</v>
          </cell>
        </row>
        <row r="247">
          <cell r="B247" t="str">
            <v>Time &amp; Cost</v>
          </cell>
        </row>
      </sheetData>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 at April 30, 2014"/>
      <sheetName val="April AFE Summary"/>
      <sheetName val="Finance final upload at 26.2"/>
      <sheetName val="General Ledger"/>
      <sheetName val="Data from BC editor"/>
      <sheetName val="ID requests"/>
      <sheetName val="2015 Deferrals"/>
      <sheetName val="March 2014 requests"/>
      <sheetName val="Current Spending Plan"/>
      <sheetName val="Pre-approvals"/>
      <sheetName val="Info for M. Casey (rate model)"/>
      <sheetName val="A Hughes"/>
      <sheetName val="B Boyes"/>
      <sheetName val="F Frigo"/>
      <sheetName val="H Popoola"/>
      <sheetName val="K Martens"/>
      <sheetName val="S Eagleson"/>
      <sheetName val="SAbbott"/>
      <sheetName val="MZhang"/>
      <sheetName val="RFedato"/>
      <sheetName val="RGirling"/>
      <sheetName val="RKidd"/>
      <sheetName val="RMiller"/>
      <sheetName val="RSaini"/>
      <sheetName val="SHuber"/>
      <sheetName val="Infrastructure Delivery"/>
      <sheetName val="Dropdown choices"/>
      <sheetName val="Sheet1"/>
    </sheetNames>
    <sheetDataSet>
      <sheetData sheetId="0" refreshError="1"/>
      <sheetData sheetId="1" refreshError="1"/>
      <sheetData sheetId="2">
        <row r="4">
          <cell r="A4" t="str">
            <v>Activity</v>
          </cell>
        </row>
      </sheetData>
      <sheetData sheetId="3">
        <row r="8">
          <cell r="B8" t="str">
            <v>Activity</v>
          </cell>
        </row>
      </sheetData>
      <sheetData sheetId="4">
        <row r="9">
          <cell r="G9">
            <v>452450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A2" t="str">
            <v>Scope</v>
          </cell>
        </row>
        <row r="3">
          <cell r="A3" t="str">
            <v>Time</v>
          </cell>
        </row>
        <row r="4">
          <cell r="A4" t="str">
            <v>Cost</v>
          </cell>
        </row>
        <row r="5">
          <cell r="A5" t="str">
            <v>Scope &amp; Time</v>
          </cell>
        </row>
        <row r="6">
          <cell r="A6" t="str">
            <v>Scope &amp; Cost</v>
          </cell>
        </row>
        <row r="7">
          <cell r="A7" t="str">
            <v>Time &amp; Cost</v>
          </cell>
        </row>
      </sheetData>
      <sheetData sheetId="27">
        <row r="2">
          <cell r="A2" t="str">
            <v>Yes</v>
          </cell>
        </row>
        <row r="3">
          <cell r="A3" t="str">
            <v>No</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INCR"/>
      <sheetName val="AVGBILL"/>
      <sheetName val="RESMET"/>
      <sheetName val="histrate"/>
      <sheetName val="Chart1"/>
      <sheetName val="pop&amp;infl"/>
      <sheetName val="totwatsew"/>
      <sheetName val="Chart5"/>
      <sheetName val="Chart6"/>
      <sheetName val="sum(summary) (2)"/>
      <sheetName val="sum(summary)"/>
      <sheetName val="summary"/>
      <sheetName val="QUICK"/>
      <sheetName val="LOTUSG"/>
    </sheetNames>
    <sheetDataSet>
      <sheetData sheetId="0" refreshError="1"/>
      <sheetData sheetId="1" refreshError="1"/>
      <sheetData sheetId="2" refreshError="1"/>
      <sheetData sheetId="3" refreshError="1"/>
      <sheetData sheetId="4" refreshError="1"/>
      <sheetData sheetId="5" refreshError="1">
        <row r="1">
          <cell r="B1" t="str">
            <v>year</v>
          </cell>
        </row>
        <row r="2">
          <cell r="B2">
            <v>1972</v>
          </cell>
        </row>
        <row r="3">
          <cell r="B3">
            <v>1973</v>
          </cell>
        </row>
        <row r="4">
          <cell r="B4">
            <v>1974</v>
          </cell>
        </row>
        <row r="5">
          <cell r="B5">
            <v>1975</v>
          </cell>
        </row>
        <row r="6">
          <cell r="B6">
            <v>1976</v>
          </cell>
        </row>
        <row r="7">
          <cell r="B7">
            <v>1977</v>
          </cell>
        </row>
        <row r="8">
          <cell r="B8">
            <v>1978</v>
          </cell>
        </row>
        <row r="9">
          <cell r="B9">
            <v>1979</v>
          </cell>
        </row>
        <row r="10">
          <cell r="B10">
            <v>1980</v>
          </cell>
        </row>
        <row r="11">
          <cell r="B11">
            <v>1981</v>
          </cell>
        </row>
        <row r="12">
          <cell r="B12">
            <v>1982</v>
          </cell>
        </row>
        <row r="13">
          <cell r="B13">
            <v>1983</v>
          </cell>
        </row>
        <row r="14">
          <cell r="B14">
            <v>1984</v>
          </cell>
        </row>
        <row r="15">
          <cell r="B15">
            <v>1985</v>
          </cell>
        </row>
        <row r="16">
          <cell r="B16">
            <v>1986</v>
          </cell>
        </row>
        <row r="17">
          <cell r="B17">
            <v>1987</v>
          </cell>
        </row>
        <row r="18">
          <cell r="B18">
            <v>1988</v>
          </cell>
        </row>
        <row r="19">
          <cell r="B19">
            <v>1989</v>
          </cell>
        </row>
        <row r="20">
          <cell r="B20">
            <v>1990</v>
          </cell>
        </row>
        <row r="21">
          <cell r="B21">
            <v>1991</v>
          </cell>
        </row>
        <row r="22">
          <cell r="B22">
            <v>1992</v>
          </cell>
        </row>
        <row r="23">
          <cell r="B23">
            <v>1993</v>
          </cell>
        </row>
        <row r="24">
          <cell r="B24">
            <v>1994</v>
          </cell>
        </row>
        <row r="25">
          <cell r="B25">
            <v>1995</v>
          </cell>
        </row>
        <row r="26">
          <cell r="B26">
            <v>1996</v>
          </cell>
        </row>
        <row r="27">
          <cell r="B27">
            <v>1997</v>
          </cell>
        </row>
        <row r="28">
          <cell r="B28">
            <v>1998</v>
          </cell>
        </row>
        <row r="62">
          <cell r="B62" t="str">
            <v>Calgary - All Items</v>
          </cell>
        </row>
        <row r="64">
          <cell r="B64" t="str">
            <v xml:space="preserve"> Food</v>
          </cell>
        </row>
        <row r="65">
          <cell r="B65" t="str">
            <v xml:space="preserve"> Housing</v>
          </cell>
        </row>
        <row r="66">
          <cell r="B66" t="str">
            <v xml:space="preserve"> Clothing</v>
          </cell>
        </row>
        <row r="67">
          <cell r="B67" t="str">
            <v xml:space="preserve"> Transportation</v>
          </cell>
        </row>
        <row r="68">
          <cell r="B68" t="str">
            <v xml:space="preserve"> Health &amp; Personnal Care</v>
          </cell>
        </row>
        <row r="69">
          <cell r="B69" t="str">
            <v xml:space="preserve"> Recreation, Reading &amp;</v>
          </cell>
        </row>
        <row r="70">
          <cell r="B70" t="str">
            <v xml:space="preserve">    Education</v>
          </cell>
        </row>
        <row r="71">
          <cell r="B71" t="str">
            <v xml:space="preserve"> Tobacco Products &amp;</v>
          </cell>
        </row>
        <row r="72">
          <cell r="B72" t="str">
            <v xml:space="preserve">    Alcoholic Beverages</v>
          </cell>
        </row>
        <row r="74">
          <cell r="B74" t="str">
            <v xml:space="preserve"> Alberta - All Items</v>
          </cell>
        </row>
        <row r="76">
          <cell r="B76" t="str">
            <v xml:space="preserve"> Canada - All Items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Balance_Sheet"/>
      <sheetName val="Cash"/>
      <sheetName val="Investments"/>
      <sheetName val="Taxes_Receivable"/>
      <sheetName val="Senior_Govt_Receivables"/>
      <sheetName val="Other_Receivables"/>
      <sheetName val="Land_Inventory"/>
      <sheetName val="Other_Current_Assets"/>
      <sheetName val="Uncompleted_Capital_Projects"/>
      <sheetName val="Fixed_Assets"/>
      <sheetName val="Accumulated_Depreciation"/>
      <sheetName val="Long_Term_Receivables"/>
      <sheetName val="Land_Held_Mun"/>
      <sheetName val="Inventories_Mat_Sup"/>
      <sheetName val="Other_Long_Term_Assets"/>
      <sheetName val="Due_To_Other_Funds"/>
      <sheetName val="Accounts_Payable"/>
      <sheetName val="Accrued_Interest_Payable"/>
      <sheetName val="Senior_Govt_Payables"/>
      <sheetName val="Short_Term_Borrowings"/>
      <sheetName val="Deferred_Revenue"/>
      <sheetName val="Long_Term_Debt"/>
      <sheetName val="Capital_Deposits"/>
      <sheetName val="Employee_Benefit_Liability"/>
      <sheetName val="Provision_Site"/>
      <sheetName val="Equity_In_Fixed_Assets"/>
      <sheetName val="Capital_Fund"/>
      <sheetName val="Total_Reserves"/>
      <sheetName val="Total_Surplus_Deficit_Oper"/>
      <sheetName val="Trust_Funds"/>
      <sheetName val="Obligations"/>
      <sheetName val="Business Unit"/>
      <sheetName val="Opening Balance Reconciliatio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2"/>
      <sheetName val="MASTER WIIP"/>
      <sheetName val="WIIP with Data"/>
      <sheetName val="GL at Nov 14"/>
      <sheetName val="Sheet1"/>
    </sheetNames>
    <sheetDataSet>
      <sheetData sheetId="0"/>
      <sheetData sheetId="1"/>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18 GL"/>
      <sheetName val="Dec 19GL"/>
      <sheetName val="Finance Summary 2020"/>
      <sheetName val="UEP Finance"/>
      <sheetName val="Dashboard"/>
      <sheetName val="YE 2019 CF-R"/>
      <sheetName val="2019 AB-CP-WIIP"/>
      <sheetName val="Activity rem"/>
      <sheetName val="WIP-MKP"/>
      <sheetName val="Active Projects List"/>
      <sheetName val="GL"/>
      <sheetName val="May 2020 Frcst"/>
      <sheetName val="Delivery Stg 4"/>
      <sheetName val="Stg 3&amp;4 Rev SF Prep"/>
      <sheetName val="2019-2022 Mar 10"/>
      <sheetName val="UPM"/>
      <sheetName val="Recast Bdgt 2019-2022"/>
      <sheetName val="2019-2022 WIIP HP"/>
      <sheetName val="2019-2022 AB-CP by Stg"/>
      <sheetName val="2016-2025 OSL Tracking"/>
      <sheetName val="2016-2025 OSL Tracking-Paulo"/>
      <sheetName val="2019-2022 WIIP Updated"/>
      <sheetName val="WMT Report"/>
      <sheetName val="WMT Report 2"/>
      <sheetName val="WMT Report Tbl"/>
      <sheetName val="Sheet2"/>
      <sheetName val="SG Summary"/>
      <sheetName val="Pre&amp;Post Tender 2020"/>
      <sheetName val="2018 YE Summary"/>
      <sheetName val="GL2019"/>
      <sheetName val="Frcst-Mar 2018"/>
      <sheetName val="External Funding"/>
      <sheetName val="Investment Driver"/>
      <sheetName val="MASTER WIIP"/>
      <sheetName val="WIIP with Data"/>
      <sheetName val="GL2018"/>
      <sheetName val="GL2017"/>
      <sheetName val="GL2016"/>
      <sheetName val="RAC List"/>
      <sheetName val="2019-2022 WIIP Summary"/>
    </sheetNames>
    <sheetDataSet>
      <sheetData sheetId="0">
        <row r="18">
          <cell r="C18">
            <v>795201</v>
          </cell>
        </row>
      </sheetData>
      <sheetData sheetId="1">
        <row r="18">
          <cell r="C18">
            <v>795237</v>
          </cell>
        </row>
      </sheetData>
      <sheetData sheetId="2" refreshError="1"/>
      <sheetData sheetId="3"/>
      <sheetData sheetId="4">
        <row r="22">
          <cell r="C22">
            <v>34130.461739999984</v>
          </cell>
        </row>
      </sheetData>
      <sheetData sheetId="5" refreshError="1"/>
      <sheetData sheetId="6" refreshError="1"/>
      <sheetData sheetId="7" refreshError="1"/>
      <sheetData sheetId="8" refreshError="1"/>
      <sheetData sheetId="9">
        <row r="1">
          <cell r="N1">
            <v>10</v>
          </cell>
        </row>
        <row r="3">
          <cell r="IE3">
            <v>2900.4151400000001</v>
          </cell>
          <cell r="IF3">
            <v>22472.068010000003</v>
          </cell>
          <cell r="IK3">
            <v>3531.9158600000001</v>
          </cell>
          <cell r="IL3">
            <v>44107.64933</v>
          </cell>
          <cell r="IQ3">
            <v>2022.4769900000001</v>
          </cell>
          <cell r="IR3">
            <v>0</v>
          </cell>
        </row>
        <row r="4">
          <cell r="IE4">
            <v>8898.2973899999979</v>
          </cell>
          <cell r="IF4">
            <v>35262.809139999998</v>
          </cell>
          <cell r="IK4">
            <v>7149.9921199999999</v>
          </cell>
          <cell r="IL4">
            <v>21391.933270000001</v>
          </cell>
        </row>
        <row r="5">
          <cell r="IE5">
            <v>10611.10786</v>
          </cell>
          <cell r="IF5">
            <v>89506.222769999993</v>
          </cell>
          <cell r="IK5">
            <v>-436.13013000000007</v>
          </cell>
          <cell r="IL5">
            <v>1012.3726299999993</v>
          </cell>
        </row>
        <row r="7">
          <cell r="N7">
            <v>34130.461739999984</v>
          </cell>
          <cell r="O7">
            <v>21573.353330000002</v>
          </cell>
          <cell r="AB7">
            <v>42619.173991605829</v>
          </cell>
          <cell r="BC7">
            <v>28512.793170000001</v>
          </cell>
          <cell r="BP7">
            <v>19817</v>
          </cell>
          <cell r="CC7">
            <v>21566</v>
          </cell>
          <cell r="EZ7">
            <v>35000</v>
          </cell>
          <cell r="FA7">
            <v>28512.793170000001</v>
          </cell>
          <cell r="FB7">
            <v>19817</v>
          </cell>
          <cell r="FC7">
            <v>21566</v>
          </cell>
          <cell r="FT7">
            <v>26935</v>
          </cell>
          <cell r="FU7">
            <v>21520</v>
          </cell>
          <cell r="FV7">
            <v>13120</v>
          </cell>
          <cell r="FW7">
            <v>5520</v>
          </cell>
        </row>
        <row r="11">
          <cell r="I11">
            <v>345.82665000000003</v>
          </cell>
          <cell r="N11">
            <v>1842.8153200000002</v>
          </cell>
          <cell r="O11">
            <v>1317.17145</v>
          </cell>
          <cell r="AB11">
            <v>1787.7435800000001</v>
          </cell>
          <cell r="AC11">
            <v>4947.7303499999998</v>
          </cell>
          <cell r="AP11">
            <v>1213.5370499999999</v>
          </cell>
          <cell r="BC11">
            <v>1830</v>
          </cell>
          <cell r="BP11">
            <v>1830</v>
          </cell>
          <cell r="CC11">
            <v>1830</v>
          </cell>
          <cell r="FS11">
            <v>7320</v>
          </cell>
        </row>
        <row r="240">
          <cell r="I240">
            <v>6385.9202299999997</v>
          </cell>
          <cell r="J240">
            <v>8739.7299800000019</v>
          </cell>
          <cell r="N240">
            <v>33952.545459999987</v>
          </cell>
          <cell r="O240">
            <v>21673.353330000002</v>
          </cell>
          <cell r="AB240">
            <v>34479.246469999998</v>
          </cell>
          <cell r="AP240">
            <v>32680.101929999997</v>
          </cell>
          <cell r="BC240">
            <v>28169.061620000004</v>
          </cell>
          <cell r="BP240">
            <v>13233</v>
          </cell>
          <cell r="CC240">
            <v>1830</v>
          </cell>
          <cell r="CK240">
            <v>33952.545459999987</v>
          </cell>
          <cell r="CL240">
            <v>21673.353330000002</v>
          </cell>
          <cell r="CM240">
            <v>34479.246469999998</v>
          </cell>
          <cell r="DA240">
            <v>33279.7399</v>
          </cell>
          <cell r="DN240">
            <v>24605.138210000001</v>
          </cell>
          <cell r="EA240">
            <v>34077.817999999999</v>
          </cell>
          <cell r="EN240">
            <v>14097</v>
          </cell>
          <cell r="EP240">
            <v>13001</v>
          </cell>
          <cell r="EQ240">
            <v>16147</v>
          </cell>
          <cell r="ER240">
            <v>36561</v>
          </cell>
          <cell r="ES240">
            <v>8020</v>
          </cell>
          <cell r="FO240">
            <v>30083.425999999999</v>
          </cell>
          <cell r="FP240">
            <v>21449</v>
          </cell>
          <cell r="FQ240">
            <v>19817</v>
          </cell>
          <cell r="FR240">
            <v>21566</v>
          </cell>
          <cell r="FZ240">
            <v>37818.4746715</v>
          </cell>
          <cell r="GA240">
            <v>20766.588761000003</v>
          </cell>
          <cell r="GB240">
            <v>3371.0504105</v>
          </cell>
          <cell r="GC240">
            <v>7242.5126569999993</v>
          </cell>
          <cell r="HR240">
            <v>24873.465229999998</v>
          </cell>
        </row>
        <row r="241">
          <cell r="N241">
            <v>35705.418140000002</v>
          </cell>
          <cell r="O241">
            <v>45214.583919999997</v>
          </cell>
          <cell r="AB241">
            <v>57703.889219915996</v>
          </cell>
          <cell r="BC241">
            <v>90000.014530000015</v>
          </cell>
          <cell r="BP241">
            <v>127221</v>
          </cell>
          <cell r="CC241">
            <v>81824</v>
          </cell>
          <cell r="EZ241">
            <v>77000</v>
          </cell>
          <cell r="FA241">
            <v>90000.014530000015</v>
          </cell>
          <cell r="FB241">
            <v>127221</v>
          </cell>
          <cell r="FC241">
            <v>81824</v>
          </cell>
          <cell r="FT241">
            <v>45177.550999999999</v>
          </cell>
          <cell r="FU241">
            <v>61290</v>
          </cell>
          <cell r="FV241">
            <v>23870</v>
          </cell>
          <cell r="FW241">
            <v>10870</v>
          </cell>
        </row>
        <row r="245">
          <cell r="I245">
            <v>1091.5862500000001</v>
          </cell>
          <cell r="AC245">
            <v>6243.9379399999998</v>
          </cell>
          <cell r="AP245">
            <v>2669.7815099999998</v>
          </cell>
          <cell r="BC245">
            <v>1900</v>
          </cell>
          <cell r="BP245">
            <v>1900</v>
          </cell>
          <cell r="CC245">
            <v>1900</v>
          </cell>
          <cell r="FS245">
            <v>7600</v>
          </cell>
        </row>
        <row r="612">
          <cell r="I612">
            <v>15829.248390000001</v>
          </cell>
          <cell r="J612">
            <v>39896.114359999992</v>
          </cell>
          <cell r="N612">
            <v>35705.418179999993</v>
          </cell>
          <cell r="O612">
            <v>45214.583919999997</v>
          </cell>
          <cell r="AB612">
            <v>37272.680970000001</v>
          </cell>
          <cell r="AP612">
            <v>69017.849010000005</v>
          </cell>
          <cell r="BC612">
            <v>101385.88183</v>
          </cell>
          <cell r="BP612">
            <v>6843</v>
          </cell>
          <cell r="CC612">
            <v>3895</v>
          </cell>
          <cell r="CK612">
            <v>35705.418179999993</v>
          </cell>
          <cell r="CL612">
            <v>45214.583919999997</v>
          </cell>
          <cell r="CM612">
            <v>37272.680970000001</v>
          </cell>
          <cell r="DA612">
            <v>68211.112430000008</v>
          </cell>
          <cell r="DN612">
            <v>98330.222779999982</v>
          </cell>
          <cell r="EA612">
            <v>127989.38499999999</v>
          </cell>
          <cell r="EN612">
            <v>119060.42300000001</v>
          </cell>
          <cell r="EP612">
            <v>81735.244999999995</v>
          </cell>
          <cell r="EQ612">
            <v>60956.79</v>
          </cell>
          <cell r="ER612">
            <v>33328.754000000001</v>
          </cell>
          <cell r="ES612">
            <v>21347.85</v>
          </cell>
          <cell r="FO612">
            <v>80426.917000000001</v>
          </cell>
          <cell r="FP612">
            <v>124072.1</v>
          </cell>
          <cell r="FQ612">
            <v>66497.31</v>
          </cell>
          <cell r="FR612">
            <v>81823.634000000005</v>
          </cell>
          <cell r="FZ612">
            <v>58290.667254499996</v>
          </cell>
          <cell r="GA612">
            <v>7859.2806830000009</v>
          </cell>
          <cell r="GB612">
            <v>10709.312080899999</v>
          </cell>
          <cell r="GC612">
            <v>95912.689311599999</v>
          </cell>
          <cell r="HR612">
            <v>100232.77272333331</v>
          </cell>
        </row>
        <row r="613">
          <cell r="N613">
            <v>149785.76963999998</v>
          </cell>
          <cell r="O613">
            <v>120729.49822999997</v>
          </cell>
          <cell r="AB613">
            <v>138469.33214000004</v>
          </cell>
          <cell r="BC613">
            <v>209999.91999999998</v>
          </cell>
          <cell r="BP613">
            <v>117182.476</v>
          </cell>
          <cell r="CC613">
            <v>137811</v>
          </cell>
          <cell r="EZ613">
            <v>194731</v>
          </cell>
          <cell r="FA613">
            <v>209999.91999999998</v>
          </cell>
          <cell r="FB613">
            <v>117182.476</v>
          </cell>
          <cell r="FC613">
            <v>137811</v>
          </cell>
          <cell r="FT613">
            <v>158963.886</v>
          </cell>
          <cell r="FU613">
            <v>205960.291</v>
          </cell>
          <cell r="FV613">
            <v>137182.77100000001</v>
          </cell>
          <cell r="FW613">
            <v>124707</v>
          </cell>
        </row>
        <row r="617">
          <cell r="AC617">
            <v>19359.48358</v>
          </cell>
          <cell r="AP617">
            <v>6751.8081299999994</v>
          </cell>
          <cell r="BC617">
            <v>5000</v>
          </cell>
          <cell r="BP617">
            <v>5000</v>
          </cell>
          <cell r="CC617">
            <v>5000</v>
          </cell>
          <cell r="FS617">
            <v>20000</v>
          </cell>
        </row>
        <row r="1082">
          <cell r="AP1082">
            <v>164693.93028999996</v>
          </cell>
        </row>
        <row r="1097">
          <cell r="I1097">
            <v>64303.939539999985</v>
          </cell>
          <cell r="J1097">
            <v>172168.16718000002</v>
          </cell>
          <cell r="N1097">
            <v>149785.76964000001</v>
          </cell>
          <cell r="O1097">
            <v>120729.49822999997</v>
          </cell>
          <cell r="AB1097">
            <v>138469.33214000004</v>
          </cell>
          <cell r="BC1097">
            <v>218135.25578000001</v>
          </cell>
          <cell r="BP1097">
            <v>51367.739249999999</v>
          </cell>
          <cell r="CC1097">
            <v>5281</v>
          </cell>
          <cell r="CK1097">
            <v>149785.76964000001</v>
          </cell>
          <cell r="CL1097">
            <v>120729.49822999997</v>
          </cell>
          <cell r="CM1097">
            <v>138469.33214000004</v>
          </cell>
          <cell r="DA1097">
            <v>164755.27674000003</v>
          </cell>
          <cell r="DN1097">
            <v>209672.90844</v>
          </cell>
          <cell r="EA1097">
            <v>118933.098</v>
          </cell>
          <cell r="EN1097">
            <v>113343.15</v>
          </cell>
          <cell r="EP1097">
            <v>155897.19899999999</v>
          </cell>
          <cell r="EQ1097">
            <v>168071.34100000001</v>
          </cell>
          <cell r="ER1097">
            <v>134977.399</v>
          </cell>
          <cell r="ES1097">
            <v>77019.061000000002</v>
          </cell>
          <cell r="FO1097">
            <v>191005.72799999997</v>
          </cell>
          <cell r="FP1097">
            <v>224093.29899999997</v>
          </cell>
          <cell r="FQ1097">
            <v>123218.476</v>
          </cell>
          <cell r="FR1097">
            <v>96545.607000000004</v>
          </cell>
          <cell r="FT1097">
            <v>158963.886</v>
          </cell>
          <cell r="FU1097">
            <v>193960.291</v>
          </cell>
          <cell r="FV1097">
            <v>87182.771000000008</v>
          </cell>
          <cell r="FW1097">
            <v>79707</v>
          </cell>
          <cell r="FZ1097">
            <v>83808.055825999996</v>
          </cell>
          <cell r="GA1097">
            <v>22235.6064185</v>
          </cell>
          <cell r="GB1097">
            <v>22992.8108975</v>
          </cell>
          <cell r="GC1097">
            <v>285019.64404799993</v>
          </cell>
          <cell r="HR1097">
            <v>206686.1752066667</v>
          </cell>
        </row>
        <row r="1098">
          <cell r="N1098">
            <v>65590.372110000011</v>
          </cell>
          <cell r="O1098">
            <v>52351.907699999996</v>
          </cell>
          <cell r="AB1098">
            <v>33656.225970000007</v>
          </cell>
          <cell r="BC1098">
            <v>89999.794999999998</v>
          </cell>
          <cell r="BP1098">
            <v>75508</v>
          </cell>
          <cell r="CC1098">
            <v>45689.847999999998</v>
          </cell>
          <cell r="EZ1098">
            <v>87687</v>
          </cell>
          <cell r="FA1098">
            <v>89999.794999999998</v>
          </cell>
          <cell r="FB1098">
            <v>75508</v>
          </cell>
          <cell r="FC1098">
            <v>45689.847999999998</v>
          </cell>
          <cell r="FT1098">
            <v>70486</v>
          </cell>
          <cell r="FU1098">
            <v>80044</v>
          </cell>
          <cell r="FV1098">
            <v>23297</v>
          </cell>
          <cell r="FW1098">
            <v>15060</v>
          </cell>
        </row>
        <row r="1102">
          <cell r="AC1102">
            <v>7601.0389000000005</v>
          </cell>
          <cell r="AP1102">
            <v>3040.3263900000002</v>
          </cell>
          <cell r="BC1102">
            <v>2500</v>
          </cell>
          <cell r="BP1102">
            <v>2500</v>
          </cell>
          <cell r="CC1102">
            <v>2500</v>
          </cell>
          <cell r="FS1102">
            <v>10000</v>
          </cell>
        </row>
        <row r="1467">
          <cell r="I1467">
            <v>25459.632140000002</v>
          </cell>
          <cell r="J1467">
            <v>62528.256099999991</v>
          </cell>
          <cell r="N1467">
            <v>65590.372110000011</v>
          </cell>
          <cell r="O1467">
            <v>52351.907699999996</v>
          </cell>
          <cell r="AB1467">
            <v>33656.225970000007</v>
          </cell>
          <cell r="AP1467">
            <v>76824.19263000002</v>
          </cell>
          <cell r="BC1467">
            <v>91414.519150000022</v>
          </cell>
          <cell r="BP1467">
            <v>19167</v>
          </cell>
          <cell r="CC1467">
            <v>2535</v>
          </cell>
          <cell r="CK1467">
            <v>65590.372110000011</v>
          </cell>
          <cell r="CL1467">
            <v>52351.907699999996</v>
          </cell>
          <cell r="CM1467">
            <v>33656.225970000007</v>
          </cell>
          <cell r="DA1467">
            <v>76138.387799999997</v>
          </cell>
          <cell r="DN1467">
            <v>88888.866929999989</v>
          </cell>
          <cell r="EA1467">
            <v>89932.266999999993</v>
          </cell>
          <cell r="EN1467">
            <v>33008.487000000001</v>
          </cell>
          <cell r="EP1467">
            <v>100649.72500000001</v>
          </cell>
          <cell r="EQ1467">
            <v>90602.100999999995</v>
          </cell>
          <cell r="ER1467">
            <v>31307</v>
          </cell>
          <cell r="ES1467">
            <v>19120</v>
          </cell>
          <cell r="FO1467">
            <v>75783.096999999994</v>
          </cell>
          <cell r="FP1467">
            <v>71676.495999999999</v>
          </cell>
          <cell r="FQ1467">
            <v>75159.308999999994</v>
          </cell>
          <cell r="FR1467">
            <v>66506.847999999998</v>
          </cell>
          <cell r="FZ1467">
            <v>14799.984946499997</v>
          </cell>
          <cell r="GA1467">
            <v>627.46865300000002</v>
          </cell>
          <cell r="GB1467">
            <v>17848.005132300001</v>
          </cell>
          <cell r="GC1467">
            <v>145324.92665819998</v>
          </cell>
          <cell r="HR1467">
            <v>90933.290473333327</v>
          </cell>
        </row>
        <row r="1468">
          <cell r="N1468">
            <v>26979.530630000001</v>
          </cell>
          <cell r="O1468">
            <v>33089.656400000014</v>
          </cell>
          <cell r="AB1468">
            <v>55622.101209999993</v>
          </cell>
          <cell r="BC1468">
            <v>68132.784</v>
          </cell>
          <cell r="CC1468">
            <v>67980</v>
          </cell>
          <cell r="EZ1468">
            <v>70984</v>
          </cell>
          <cell r="FA1468">
            <v>68132.784</v>
          </cell>
          <cell r="FB1468">
            <v>121018.40300000001</v>
          </cell>
          <cell r="FC1468">
            <v>67980</v>
          </cell>
          <cell r="FT1468">
            <v>74125</v>
          </cell>
          <cell r="FU1468">
            <v>23726</v>
          </cell>
          <cell r="FV1468">
            <v>11798</v>
          </cell>
          <cell r="FW1468">
            <v>7370</v>
          </cell>
        </row>
        <row r="1472">
          <cell r="AC1472">
            <v>7037.8069400000004</v>
          </cell>
          <cell r="FO1472">
            <v>1904</v>
          </cell>
          <cell r="FP1472">
            <v>1904</v>
          </cell>
          <cell r="FQ1472">
            <v>1904</v>
          </cell>
          <cell r="FR1472">
            <v>1904</v>
          </cell>
          <cell r="FS1472">
            <v>7616</v>
          </cell>
        </row>
        <row r="2037">
          <cell r="I2037">
            <v>13218.87897</v>
          </cell>
          <cell r="J2037">
            <v>31938.281049999994</v>
          </cell>
          <cell r="N2037">
            <v>26979.530630000005</v>
          </cell>
          <cell r="O2037">
            <v>33089.656400000007</v>
          </cell>
          <cell r="AB2037">
            <v>55622.101209999993</v>
          </cell>
          <cell r="AP2037">
            <v>43425.161310000003</v>
          </cell>
          <cell r="BC2037">
            <v>63544.461270000014</v>
          </cell>
          <cell r="BP2037">
            <v>14398</v>
          </cell>
          <cell r="CC2037">
            <v>8167</v>
          </cell>
          <cell r="CK2037">
            <v>26979.530630000005</v>
          </cell>
          <cell r="CL2037">
            <v>33089.656400000007</v>
          </cell>
          <cell r="CM2037">
            <v>55622.101209999993</v>
          </cell>
          <cell r="DA2037">
            <v>43385.061799999996</v>
          </cell>
          <cell r="DN2037">
            <v>64336.538479999988</v>
          </cell>
          <cell r="EA2037">
            <v>125631.47099999999</v>
          </cell>
          <cell r="EN2037">
            <v>90627.156999999992</v>
          </cell>
          <cell r="EP2037">
            <v>49973.777000000002</v>
          </cell>
          <cell r="EQ2037">
            <v>11185</v>
          </cell>
          <cell r="ER2037">
            <v>11665</v>
          </cell>
          <cell r="ES2037">
            <v>16655</v>
          </cell>
          <cell r="FO2037">
            <v>72830.183000000005</v>
          </cell>
          <cell r="FP2037">
            <v>90120.468999999997</v>
          </cell>
          <cell r="FQ2037">
            <v>75087.403000000006</v>
          </cell>
          <cell r="FR2037">
            <v>58585.076000000001</v>
          </cell>
          <cell r="FZ2037">
            <v>25621.356648999998</v>
          </cell>
          <cell r="GA2037">
            <v>22871.814690500003</v>
          </cell>
          <cell r="GB2037">
            <v>63207.642270499986</v>
          </cell>
          <cell r="GC2037">
            <v>9660.6518099999994</v>
          </cell>
          <cell r="HR2037">
            <v>62118.370636666674</v>
          </cell>
        </row>
        <row r="2078">
          <cell r="HR2078">
            <v>0</v>
          </cell>
        </row>
        <row r="2158">
          <cell r="N2158">
            <v>10852.402159999998</v>
          </cell>
          <cell r="O2158">
            <v>7536.771819999999</v>
          </cell>
          <cell r="AB2158">
            <v>6185.5390200000002</v>
          </cell>
          <cell r="BC2158">
            <v>16509.094000000001</v>
          </cell>
          <cell r="BP2158">
            <v>15289</v>
          </cell>
          <cell r="CC2158">
            <v>10709.314</v>
          </cell>
          <cell r="EZ2158">
            <v>11906</v>
          </cell>
          <cell r="FA2158">
            <v>16509.094000000001</v>
          </cell>
          <cell r="FB2158">
            <v>15289</v>
          </cell>
          <cell r="FC2158">
            <v>10709.314</v>
          </cell>
          <cell r="FT2158">
            <v>1303.117</v>
          </cell>
          <cell r="FU2158">
            <v>1455.6880000000001</v>
          </cell>
          <cell r="FV2158">
            <v>450</v>
          </cell>
          <cell r="FW2158">
            <v>450</v>
          </cell>
        </row>
        <row r="2162">
          <cell r="I2162">
            <v>183.84739999999999</v>
          </cell>
          <cell r="AC2162">
            <v>1143.3556899999999</v>
          </cell>
          <cell r="CD2162">
            <v>1815.8617300000001</v>
          </cell>
          <cell r="FO2162">
            <v>500</v>
          </cell>
          <cell r="FP2162">
            <v>500</v>
          </cell>
          <cell r="FQ2162">
            <v>500</v>
          </cell>
          <cell r="FR2162">
            <v>500</v>
          </cell>
        </row>
        <row r="2455">
          <cell r="I2455">
            <v>4697.4570800000001</v>
          </cell>
          <cell r="J2455">
            <v>4142.7484300000006</v>
          </cell>
          <cell r="N2455">
            <v>10852.40216</v>
          </cell>
          <cell r="O2455">
            <v>7536.7718200000008</v>
          </cell>
          <cell r="AB2455">
            <v>6185.5390200000002</v>
          </cell>
          <cell r="AP2455">
            <v>6779.6801799999994</v>
          </cell>
          <cell r="BC2455">
            <v>13188.951719999997</v>
          </cell>
          <cell r="BP2455">
            <v>4900</v>
          </cell>
          <cell r="CC2455">
            <v>500</v>
          </cell>
          <cell r="CK2455">
            <v>10852.40216</v>
          </cell>
          <cell r="CL2455">
            <v>7536.7718200000008</v>
          </cell>
          <cell r="CM2455">
            <v>6185.5390200000002</v>
          </cell>
          <cell r="DA2455">
            <v>8687.0971300000001</v>
          </cell>
          <cell r="DN2455">
            <v>15167.962210000002</v>
          </cell>
          <cell r="EA2455">
            <v>15847.917999999998</v>
          </cell>
          <cell r="EN2455">
            <v>8286.9539999999997</v>
          </cell>
          <cell r="EP2455">
            <v>1803.117</v>
          </cell>
          <cell r="EQ2455">
            <v>1955.6880000000001</v>
          </cell>
          <cell r="ER2455">
            <v>950</v>
          </cell>
          <cell r="ES2455">
            <v>950</v>
          </cell>
          <cell r="FO2455">
            <v>11264.69103</v>
          </cell>
          <cell r="FP2455">
            <v>11860.679</v>
          </cell>
          <cell r="FQ2455">
            <v>11449.031999999999</v>
          </cell>
          <cell r="FR2455">
            <v>10709.314</v>
          </cell>
          <cell r="FZ2455">
            <v>4536.2273019999993</v>
          </cell>
          <cell r="GA2455">
            <v>194.949037</v>
          </cell>
          <cell r="GB2455">
            <v>17895.502379999998</v>
          </cell>
          <cell r="GC2455">
            <v>926.09145099999989</v>
          </cell>
          <cell r="HR2455">
            <v>15418.922746666667</v>
          </cell>
        </row>
        <row r="2473">
          <cell r="N2473">
            <v>12255.576710000001</v>
          </cell>
          <cell r="O2473">
            <v>7840.2937100000017</v>
          </cell>
          <cell r="AB2473">
            <v>7358.3406400000003</v>
          </cell>
          <cell r="CC2473">
            <v>0</v>
          </cell>
          <cell r="EZ2473">
            <v>8044</v>
          </cell>
        </row>
        <row r="2474">
          <cell r="AC2474">
            <v>2431.3550100000002</v>
          </cell>
        </row>
        <row r="2475">
          <cell r="I2475">
            <v>0</v>
          </cell>
          <cell r="N2475">
            <v>12255.576710000001</v>
          </cell>
          <cell r="O2475">
            <v>7840.2937099999999</v>
          </cell>
          <cell r="AB2475">
            <v>7358.3406400000003</v>
          </cell>
          <cell r="AP2475">
            <v>2602.3478099999998</v>
          </cell>
          <cell r="BC2475">
            <v>0</v>
          </cell>
          <cell r="BP2475">
            <v>0</v>
          </cell>
          <cell r="CC2475">
            <v>0</v>
          </cell>
          <cell r="CK2475">
            <v>12255.576710000001</v>
          </cell>
          <cell r="CL2475">
            <v>7840.2937099999999</v>
          </cell>
          <cell r="CM2475">
            <v>7358.3406400000003</v>
          </cell>
          <cell r="DA2475">
            <v>2332.10196</v>
          </cell>
          <cell r="DN2475">
            <v>0</v>
          </cell>
          <cell r="EA2475">
            <v>0</v>
          </cell>
          <cell r="EN2475">
            <v>0</v>
          </cell>
          <cell r="FO2475">
            <v>848.35</v>
          </cell>
          <cell r="FP2475">
            <v>35</v>
          </cell>
          <cell r="FQ2475">
            <v>0</v>
          </cell>
          <cell r="FZ2475">
            <v>0</v>
          </cell>
          <cell r="GA2475">
            <v>0</v>
          </cell>
          <cell r="GB2475">
            <v>4866.0791399999998</v>
          </cell>
          <cell r="HR247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Summary 2017"/>
      <sheetName val="UEP Finance"/>
      <sheetName val="Dashboard"/>
      <sheetName val="Active Projects List"/>
      <sheetName val="Sheet3"/>
      <sheetName val="Sheet2"/>
      <sheetName val="GL"/>
      <sheetName val="Budget Recast - Sept 2017"/>
      <sheetName val="WMT Report"/>
      <sheetName val="WMT Report Table"/>
      <sheetName val="Tables for Rob"/>
      <sheetName val="IT Report"/>
      <sheetName val="CDI Report"/>
      <sheetName val="Pre&amp;Post Tender"/>
      <sheetName val="Close-out savings"/>
      <sheetName val="PPR Forecast - Sept 2017"/>
      <sheetName val="PPR Forecast - Aug 2017"/>
      <sheetName val="PPR Forecast - July 2017"/>
      <sheetName val="PPR Forecast - June 2017"/>
      <sheetName val="PPR Forecast - May 2017"/>
      <sheetName val="PPR Forecast - April 2017"/>
      <sheetName val="PPR Forecast - March 2017"/>
      <sheetName val="External Funding"/>
      <sheetName val="Dist by Sponsor"/>
      <sheetName val="IC"/>
      <sheetName val="Investment Driver"/>
      <sheetName val="MASTER WIIP"/>
      <sheetName val="WIIP with Data"/>
      <sheetName val="GL2016"/>
      <sheetName val="Plant D carry-forwards"/>
      <sheetName val="IT Projects"/>
      <sheetName val="10-Year Plan"/>
      <sheetName val="Updated WIIP Dashboard"/>
      <sheetName val="Overallocation 2017-07-25"/>
      <sheetName val="RAC List"/>
      <sheetName val="Activity-PMs"/>
    </sheetNames>
    <sheetDataSet>
      <sheetData sheetId="0"/>
      <sheetData sheetId="1"/>
      <sheetData sheetId="2">
        <row r="22">
          <cell r="F22">
            <v>108415.46173999998</v>
          </cell>
        </row>
      </sheetData>
      <sheetData sheetId="3">
        <row r="2045">
          <cell r="G2045">
            <v>379.96521999999999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eeds Assessment"/>
      <sheetName val="Severity Matrix"/>
      <sheetName val="Extent Matrix"/>
      <sheetName val="Likeihood Matrix"/>
      <sheetName val="Chart1"/>
      <sheetName val="Chart2"/>
      <sheetName val="Chart3"/>
      <sheetName val="Chart4"/>
      <sheetName val="Chart5"/>
      <sheetName val="Chart6"/>
      <sheetName val="Rating Scales"/>
      <sheetName val="Risk Distribu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A6" t="str">
            <v>VH</v>
          </cell>
          <cell r="B6">
            <v>10</v>
          </cell>
          <cell r="C6">
            <v>10</v>
          </cell>
          <cell r="D6">
            <v>10</v>
          </cell>
          <cell r="E6">
            <v>10</v>
          </cell>
          <cell r="F6">
            <v>10</v>
          </cell>
          <cell r="G6">
            <v>10</v>
          </cell>
          <cell r="H6" t="str">
            <v>VH</v>
          </cell>
          <cell r="I6">
            <v>1</v>
          </cell>
          <cell r="J6" t="str">
            <v>VH</v>
          </cell>
          <cell r="K6">
            <v>1</v>
          </cell>
          <cell r="M6" t="str">
            <v>1 - Legislative Change</v>
          </cell>
          <cell r="R6" t="str">
            <v>M1 - Maintenance tasks not performed or incorrect</v>
          </cell>
        </row>
        <row r="7">
          <cell r="A7" t="str">
            <v>H</v>
          </cell>
          <cell r="B7">
            <v>7</v>
          </cell>
          <cell r="C7">
            <v>7</v>
          </cell>
          <cell r="D7">
            <v>7</v>
          </cell>
          <cell r="E7">
            <v>7</v>
          </cell>
          <cell r="F7">
            <v>7</v>
          </cell>
          <cell r="G7">
            <v>7</v>
          </cell>
          <cell r="H7" t="str">
            <v>H</v>
          </cell>
          <cell r="I7">
            <v>0.7</v>
          </cell>
          <cell r="J7" t="str">
            <v>H</v>
          </cell>
          <cell r="K7">
            <v>0.5</v>
          </cell>
          <cell r="M7" t="str">
            <v>2 - Growth</v>
          </cell>
          <cell r="R7" t="str">
            <v>M1 - Operator procedures not performed or incorrect</v>
          </cell>
        </row>
        <row r="8">
          <cell r="A8" t="str">
            <v>M</v>
          </cell>
          <cell r="B8">
            <v>4</v>
          </cell>
          <cell r="C8">
            <v>4</v>
          </cell>
          <cell r="D8">
            <v>4</v>
          </cell>
          <cell r="E8">
            <v>4</v>
          </cell>
          <cell r="F8">
            <v>4</v>
          </cell>
          <cell r="G8">
            <v>4</v>
          </cell>
          <cell r="H8" t="str">
            <v>M</v>
          </cell>
          <cell r="I8">
            <v>0.4</v>
          </cell>
          <cell r="J8" t="str">
            <v>M</v>
          </cell>
          <cell r="K8">
            <v>0.2</v>
          </cell>
          <cell r="M8" t="str">
            <v>3 - Change in User Base</v>
          </cell>
          <cell r="R8" t="str">
            <v>M2 - Inadequate maintenance staff levels</v>
          </cell>
        </row>
        <row r="9">
          <cell r="A9" t="str">
            <v>L</v>
          </cell>
          <cell r="B9">
            <v>2</v>
          </cell>
          <cell r="C9">
            <v>2</v>
          </cell>
          <cell r="D9">
            <v>2</v>
          </cell>
          <cell r="E9">
            <v>2</v>
          </cell>
          <cell r="F9">
            <v>2</v>
          </cell>
          <cell r="G9">
            <v>2</v>
          </cell>
          <cell r="H9" t="str">
            <v>L</v>
          </cell>
          <cell r="I9">
            <v>0.2</v>
          </cell>
          <cell r="J9" t="str">
            <v>L</v>
          </cell>
          <cell r="K9">
            <v>0.1</v>
          </cell>
          <cell r="M9" t="str">
            <v>4 - CLOS Failure</v>
          </cell>
          <cell r="R9" t="str">
            <v>M2 - Inadequate operating strategy and/or policy (incl. O&amp;M manuals)</v>
          </cell>
        </row>
        <row r="10">
          <cell r="A10" t="str">
            <v>VL</v>
          </cell>
          <cell r="B10">
            <v>1</v>
          </cell>
          <cell r="C10">
            <v>1</v>
          </cell>
          <cell r="D10">
            <v>1</v>
          </cell>
          <cell r="E10">
            <v>1</v>
          </cell>
          <cell r="F10">
            <v>1</v>
          </cell>
          <cell r="G10">
            <v>1</v>
          </cell>
          <cell r="H10" t="str">
            <v>VL</v>
          </cell>
          <cell r="I10">
            <v>0.1</v>
          </cell>
          <cell r="J10" t="str">
            <v>VL</v>
          </cell>
          <cell r="K10">
            <v>0.05</v>
          </cell>
          <cell r="M10" t="str">
            <v>5 - Age related deterioration</v>
          </cell>
          <cell r="R10" t="str">
            <v>M2 - Inadequate HSSE policies and procedures</v>
          </cell>
        </row>
        <row r="11">
          <cell r="M11" t="str">
            <v>6 - Obsolesence</v>
          </cell>
          <cell r="R11" t="str">
            <v>M2 - Inadequate maintenance policies and/or plans</v>
          </cell>
        </row>
        <row r="12">
          <cell r="M12" t="str">
            <v>7 - Known Safety Issue</v>
          </cell>
          <cell r="R12" t="str">
            <v>M2 - Inadequate maintenance scheduling</v>
          </cell>
        </row>
        <row r="13">
          <cell r="M13" t="str">
            <v>8 - Support for other BU's program</v>
          </cell>
          <cell r="R13" t="str">
            <v>M2 - Inadequate operational risk/contingency planning</v>
          </cell>
        </row>
        <row r="14">
          <cell r="M14" t="str">
            <v>9 - Change in City Policy / Priority</v>
          </cell>
          <cell r="R14" t="str">
            <v>M2 - Inappropriate cost saving action</v>
          </cell>
        </row>
        <row r="15">
          <cell r="M15" t="str">
            <v>10 - External Driver</v>
          </cell>
          <cell r="R15" t="str">
            <v>M3 - Natural age-related deterioration</v>
          </cell>
        </row>
        <row r="16">
          <cell r="M16" t="str">
            <v>11 - Cost Avoidance</v>
          </cell>
          <cell r="R16" t="str">
            <v>M3 - Accelerated age-related deterioration</v>
          </cell>
        </row>
        <row r="17">
          <cell r="M17" t="str">
            <v>12 - Other</v>
          </cell>
          <cell r="R17" t="str">
            <v>M3 - Historic growth and/or overloading</v>
          </cell>
        </row>
        <row r="18">
          <cell r="R18" t="str">
            <v>M3 - Underloading</v>
          </cell>
        </row>
        <row r="19">
          <cell r="R19" t="str">
            <v>M3 - Uneven loading</v>
          </cell>
        </row>
        <row r="20">
          <cell r="R20" t="str">
            <v>M3 - Inadequate design</v>
          </cell>
        </row>
        <row r="21">
          <cell r="R21" t="str">
            <v>M3 - Incorrect construction</v>
          </cell>
        </row>
        <row r="22">
          <cell r="R22" t="str">
            <v xml:space="preserve">M3 - Inadequate tools and equipment </v>
          </cell>
        </row>
        <row r="23">
          <cell r="M23" t="str">
            <v>1 - Trans Planning</v>
          </cell>
          <cell r="R23" t="str">
            <v>M3 - Absent assets</v>
          </cell>
        </row>
        <row r="24">
          <cell r="M24" t="str">
            <v>2 - Traffic Services</v>
          </cell>
          <cell r="R24" t="str">
            <v>M3 - Design standards waived</v>
          </cell>
        </row>
        <row r="25">
          <cell r="M25" t="str">
            <v>3 - Traffic Signals</v>
          </cell>
          <cell r="R25" t="str">
            <v>M4 - Inadequate spares and consumables</v>
          </cell>
        </row>
        <row r="26">
          <cell r="M26" t="str">
            <v>4 - Streets</v>
          </cell>
          <cell r="R26" t="str">
            <v>M4 - Parts no longer routinely manufactured</v>
          </cell>
        </row>
        <row r="27">
          <cell r="M27" t="str">
            <v>5 - Bridges</v>
          </cell>
          <cell r="R27" t="str">
            <v>M5 - Inappropriate external license/regulation</v>
          </cell>
        </row>
        <row r="28">
          <cell r="M28" t="str">
            <v>6 - Lighting</v>
          </cell>
          <cell r="R28" t="str">
            <v>M5 - Irregular/incorrect performance measurement procedures</v>
          </cell>
        </row>
        <row r="29">
          <cell r="M29" t="str">
            <v>7 - Other</v>
          </cell>
          <cell r="R29" t="str">
            <v>M6 - Legislative standard change</v>
          </cell>
        </row>
        <row r="30">
          <cell r="R30" t="str">
            <v>M6 - Extreme weather events</v>
          </cell>
        </row>
        <row r="31">
          <cell r="R31" t="str">
            <v>M6 - Extreme geotechnical events</v>
          </cell>
        </row>
        <row r="32">
          <cell r="R32" t="str">
            <v>M6 - Supplier failure</v>
          </cell>
        </row>
        <row r="33">
          <cell r="R33" t="str">
            <v>M6 - Third-party damage</v>
          </cell>
        </row>
        <row r="34">
          <cell r="R34" t="str">
            <v>M6 - Utility failure</v>
          </cell>
        </row>
        <row r="35">
          <cell r="R35" t="str">
            <v>M6 - Third party change to operating environment</v>
          </cell>
        </row>
        <row r="36">
          <cell r="R36" t="str">
            <v>M6 - Third party contamination</v>
          </cell>
        </row>
        <row r="37">
          <cell r="R37" t="str">
            <v>M6 - Customer load exceeds license</v>
          </cell>
        </row>
      </sheetData>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M Estimated Spend"/>
      <sheetName val="Working Sheet for Vanessa's spr"/>
      <sheetName val="Oct AM Approved SP"/>
      <sheetName val="Dec AM Proposed SP"/>
      <sheetName val="GL as of Jan 16th for Dec 2013"/>
      <sheetName val="ID PPR Participation Report-ALL"/>
    </sheetNames>
    <sheetDataSet>
      <sheetData sheetId="0"/>
      <sheetData sheetId="1"/>
      <sheetData sheetId="2"/>
      <sheetData sheetId="3"/>
      <sheetData sheetId="4">
        <row r="4">
          <cell r="E4" t="str">
            <v>1</v>
          </cell>
        </row>
      </sheetData>
      <sheetData sheetId="5">
        <row r="1">
          <cell r="C1" t="str">
            <v>%,LBUDGET,SALLYEAR,FACCOUNT,TCOC_ACCOUNT,NA_EXPENDITURE,NA_GENERAL_RECOVERY,NA_REC_OFFSET,NA_SUSPENSE_ACCOUNTS,FSCENARIO,VFINAL,FFUND_CODE,V40</v>
          </cell>
        </row>
      </sheetData>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18 GL"/>
      <sheetName val="Dec 19GL"/>
      <sheetName val="Finance Summary 2020"/>
      <sheetName val="UEP Finance"/>
      <sheetName val="Dashboard"/>
      <sheetName val="YE 2019 CF-R"/>
      <sheetName val="2019 AB-CP-WIIP"/>
      <sheetName val="2018 YE Rev &amp; 2019 Plan"/>
      <sheetName val="Active Projects List"/>
      <sheetName val="GL"/>
      <sheetName val="Apr 2020 Frcst"/>
      <sheetName val="Delivery Stg 4"/>
      <sheetName val="Stg 3&amp;4 Rev SF Prep"/>
      <sheetName val="2019-2022 Mar 10"/>
      <sheetName val="UPM"/>
      <sheetName val="Recast Bdgt 2019-2022"/>
      <sheetName val="2019-2022 WIIP HP"/>
      <sheetName val="2019-2022 AB-CP by Stg"/>
      <sheetName val="2016-2025 OSL Tracking"/>
      <sheetName val="2016-2025 OSL Tracking-Paulo"/>
      <sheetName val="2019-2022 WIIP Updated"/>
      <sheetName val="WMT Report"/>
      <sheetName val="WMT Report 2"/>
      <sheetName val="WMT Report Tbl"/>
      <sheetName val="SG Summary"/>
      <sheetName val="Pre&amp;Post Tender 2019"/>
      <sheetName val="WIP-MKP"/>
      <sheetName val="2018 YE Summary"/>
      <sheetName val="GL2019"/>
      <sheetName val="Frcst-Mar 2018"/>
      <sheetName val="External Funding"/>
      <sheetName val="Investment Driver"/>
      <sheetName val="MASTER WIIP"/>
      <sheetName val="WIIP with Data"/>
      <sheetName val="GL2018"/>
      <sheetName val="GL2017"/>
      <sheetName val="GL2016"/>
      <sheetName val="RAC List"/>
      <sheetName val="2019-2022 WIIP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52">
          <cell r="HQ252">
            <v>26106.026809999999</v>
          </cell>
        </row>
        <row r="631">
          <cell r="HQ631">
            <v>93453.491516666647</v>
          </cell>
        </row>
        <row r="2103">
          <cell r="HQ2103">
            <v>1.653E-2</v>
          </cell>
        </row>
        <row r="2480">
          <cell r="HQ2480">
            <v>17157.368853333333</v>
          </cell>
        </row>
        <row r="2500">
          <cell r="HQ2500">
            <v>129.84101000000001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eeds Assessment"/>
      <sheetName val="Consequence Matrix"/>
      <sheetName val="Likelihood Matrix"/>
      <sheetName val="Chart1"/>
      <sheetName val="Chart2"/>
      <sheetName val="Chart3"/>
      <sheetName val="Chart4"/>
      <sheetName val="Chart5"/>
      <sheetName val="Rating Scales"/>
      <sheetName val="Risk Distributions"/>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ow r="6">
          <cell r="A6" t="str">
            <v>VH</v>
          </cell>
        </row>
      </sheetData>
      <sheetData sheetId="1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Summary 2019"/>
      <sheetName val="2018 Nov"/>
      <sheetName val="UEP Finance"/>
      <sheetName val="Dashboard"/>
      <sheetName val="Active Projects List"/>
      <sheetName val="YE 2018 CF-R"/>
      <sheetName val="GL"/>
      <sheetName val="Jan 2019 Frcst"/>
      <sheetName val="2019-2022 WIIP Updated"/>
      <sheetName val="2019-2022 WIIP HP"/>
      <sheetName val="2018 Budget Finalization"/>
      <sheetName val="2016-2025 OSL Tracking"/>
      <sheetName val="2016-2025 OSL Tracking-Paulo"/>
      <sheetName val="Plant D vs South Catchment"/>
      <sheetName val="OSL Revenue &amp; P&amp;I"/>
      <sheetName val="WMT Report"/>
      <sheetName val="WMT Report 2"/>
      <sheetName val="WMT Report Table"/>
      <sheetName val="SG Summary"/>
      <sheetName val="WIP-MKP (by Mngr)"/>
      <sheetName val="WIP-MKP"/>
      <sheetName val="2018 YE Rev"/>
      <sheetName val="Frcst-Mar 2018"/>
      <sheetName val="Frcst-Dec 2017"/>
      <sheetName val="Pre&amp;Post Tender 2018"/>
      <sheetName val="Frcst-Oct 2017"/>
      <sheetName val="External Funding"/>
      <sheetName val="Investment Driver"/>
      <sheetName val="MASTER WIIP"/>
      <sheetName val="WIIP with Data"/>
      <sheetName val="GL2017"/>
      <sheetName val="GL2016"/>
      <sheetName val="RAC List"/>
      <sheetName val="2019-2022 WIIP Summary"/>
    </sheetNames>
    <sheetDataSet>
      <sheetData sheetId="0"/>
      <sheetData sheetId="1"/>
      <sheetData sheetId="2"/>
      <sheetData sheetId="3"/>
      <sheetData sheetId="4">
        <row r="2369">
          <cell r="AT2369">
            <v>96.043731399522912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Balance_Sheet"/>
      <sheetName val="Cash"/>
      <sheetName val="Investments"/>
      <sheetName val="Taxes_Receivable"/>
      <sheetName val="Senior_Govt_Receivables"/>
      <sheetName val="Other_Receivables"/>
      <sheetName val="Land_Inventory"/>
      <sheetName val="Other_Current_Assets"/>
      <sheetName val="Uncompleted_Capital_Projects"/>
      <sheetName val="Fixed_Assets"/>
      <sheetName val="Accumulated_Depreciation"/>
      <sheetName val="Long_Term_Receivables"/>
      <sheetName val="Land_Held_Mun"/>
      <sheetName val="Inventories_Mat_Sup"/>
      <sheetName val="Other_Long_Term_Assets"/>
      <sheetName val="Due_To_Other_Funds"/>
      <sheetName val="Due_To_From"/>
      <sheetName val="Accounts_Payable"/>
      <sheetName val="Accrued_Interest_Payable"/>
      <sheetName val="Senior_Govt_Payables"/>
      <sheetName val="Short_Term_Borrowings"/>
      <sheetName val="Deferred_Revenue"/>
      <sheetName val="Long_Term_Debt"/>
      <sheetName val="Capital_Deposits"/>
      <sheetName val="Employee_Benefit_Liability"/>
      <sheetName val="Provision_Site"/>
      <sheetName val="W1"/>
      <sheetName val="W2"/>
      <sheetName val="W3"/>
      <sheetName val="W4"/>
      <sheetName val="X-1"/>
      <sheetName val="X-1-1"/>
      <sheetName val="X-1-2"/>
      <sheetName val="Total_Surplus_Deficit_Oper"/>
      <sheetName val="Trust_Funds"/>
      <sheetName val="Obligations"/>
    </sheetNames>
    <sheetDataSet>
      <sheetData sheetId="0"/>
      <sheetData sheetId="1">
        <row r="305">
          <cell r="D305">
            <v>104954968.47700024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AG2" t="str">
            <v>2009</v>
          </cell>
        </row>
      </sheetData>
      <sheetData sheetId="33"/>
      <sheetData sheetId="34"/>
      <sheetData sheetId="35"/>
      <sheetData sheetId="3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CGL_NVSDRILL_JRNLS"/>
      <sheetName val="Info"/>
    </sheetNames>
    <sheetDataSet>
      <sheetData sheetId="0">
        <row r="15">
          <cell r="AA15" t="str">
            <v>%OPR%</v>
          </cell>
        </row>
        <row r="16">
          <cell r="AA16" t="str">
            <v>%LYN%</v>
          </cell>
        </row>
      </sheetData>
      <sheetData sheetId="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List"/>
      <sheetName val="Affordability"/>
      <sheetName val="Graph"/>
      <sheetName val="CostBands"/>
      <sheetName val="Equivalence"/>
      <sheetName val="Conversion Tables"/>
      <sheetName val="Weighting Scale"/>
      <sheetName val="UptakeScales"/>
      <sheetName val="OriginalScale"/>
      <sheetName val="UpgradedScale"/>
      <sheetName val="7030Split"/>
      <sheetName val="Results"/>
    </sheetNames>
    <sheetDataSet>
      <sheetData sheetId="0">
        <row r="10">
          <cell r="A10">
            <v>2013102</v>
          </cell>
        </row>
      </sheetData>
      <sheetData sheetId="1"/>
      <sheetData sheetId="2">
        <row r="1">
          <cell r="B1">
            <v>2015</v>
          </cell>
        </row>
      </sheetData>
      <sheetData sheetId="3"/>
      <sheetData sheetId="4"/>
      <sheetData sheetId="5"/>
      <sheetData sheetId="6">
        <row r="6">
          <cell r="D6">
            <v>10000</v>
          </cell>
        </row>
      </sheetData>
      <sheetData sheetId="7"/>
      <sheetData sheetId="8"/>
      <sheetData sheetId="9"/>
      <sheetData sheetId="10"/>
      <sheetData sheetId="1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E May 2013"/>
      <sheetName val="AFE Jan 2013"/>
      <sheetName val="Approved"/>
      <sheetName val="Drilldown menu"/>
      <sheetName val="Data"/>
      <sheetName val="Sheet7"/>
      <sheetName val="AFE Oct 2012 (2)"/>
      <sheetName val="Sheet10"/>
      <sheetName val="General Ledger"/>
      <sheetName val="Council Approved"/>
      <sheetName val="Public Art"/>
    </sheetNames>
    <sheetDataSet>
      <sheetData sheetId="0" refreshError="1"/>
      <sheetData sheetId="1"/>
      <sheetData sheetId="2" refreshError="1"/>
      <sheetData sheetId="3" refreshError="1"/>
      <sheetData sheetId="4">
        <row r="5">
          <cell r="R5" t="str">
            <v>ACTIVITY</v>
          </cell>
        </row>
      </sheetData>
      <sheetData sheetId="5" refreshError="1"/>
      <sheetData sheetId="6" refreshError="1"/>
      <sheetData sheetId="7" refreshError="1"/>
      <sheetData sheetId="8">
        <row r="7">
          <cell r="B7" t="str">
            <v>Activity</v>
          </cell>
        </row>
      </sheetData>
      <sheetData sheetId="9" refreshError="1"/>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CGL_NVSDRILL_JRNLS"/>
      <sheetName val="Info"/>
    </sheetNames>
    <sheetDataSet>
      <sheetData sheetId="0">
        <row r="15">
          <cell r="AA15" t="str">
            <v>%OPR%</v>
          </cell>
        </row>
      </sheetData>
      <sheetData sheetId="1"/>
      <sheetData sheetId="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Balance_Sheet"/>
      <sheetName val="Cash"/>
      <sheetName val="Investments"/>
      <sheetName val="Taxes_Receivable"/>
      <sheetName val="Senior_Govt_Receivables"/>
      <sheetName val="Other_Receivables"/>
      <sheetName val="Land_Inventory"/>
      <sheetName val="Other_Current_Assets"/>
      <sheetName val="Uncompleted_Capital_Projects"/>
      <sheetName val="Fixed_Assets"/>
      <sheetName val="Accumulated_Depreciation"/>
      <sheetName val="Long_Term_Receivables"/>
      <sheetName val="Land_Held_Mun"/>
      <sheetName val="Inventories_Mat_Sup"/>
      <sheetName val="Other_Long_Term_Assets"/>
      <sheetName val="Due_To_Other_Funds"/>
      <sheetName val="Accounts_Payable"/>
      <sheetName val="Accrued_Interest_Payable"/>
      <sheetName val="Senior_Govt_Payables"/>
      <sheetName val="Short_Term_Borrowings"/>
      <sheetName val="Deferred_Revenue"/>
      <sheetName val="Long_Term_Debt"/>
      <sheetName val="Capital_Deposits"/>
      <sheetName val="Employee_Benefit_Liability"/>
      <sheetName val="Provision_Site"/>
      <sheetName val="Equity_In_Fixed_Assets"/>
      <sheetName val="Capital_Fund"/>
      <sheetName val="Total_Reserves"/>
      <sheetName val="Total_Surplus_Deficit_Oper"/>
      <sheetName val="Trust_Funds"/>
      <sheetName val="Oblig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de"/>
      <sheetName val="Balance_Sheet"/>
      <sheetName val="Cash"/>
      <sheetName val="Investments"/>
      <sheetName val="Taxes_Receivable"/>
      <sheetName val="Senior_Govt_Receivables"/>
      <sheetName val="Other_Receivables"/>
      <sheetName val="Land_Inventory"/>
      <sheetName val="Other_Current_Assets"/>
      <sheetName val="Uncompleted_Capital_Projects"/>
      <sheetName val="Fixed_Assets"/>
      <sheetName val="Accumulated_Depreciation"/>
      <sheetName val="Long_Term_Receivables"/>
      <sheetName val="Land_Held_Mun"/>
      <sheetName val="Inventories_Mat_Sup"/>
      <sheetName val="Other_Long_Term_Assets"/>
      <sheetName val="Due_To_Other_Funds"/>
      <sheetName val="Accounts_Payable"/>
      <sheetName val="Accrued_Interest_Payable"/>
      <sheetName val="Senior_Govt_Payables"/>
      <sheetName val="Short_Term_Borrowings"/>
      <sheetName val="Deferred_Revenue"/>
      <sheetName val="Long_Term_Debt"/>
      <sheetName val="Capital_Deposits"/>
      <sheetName val="Employee_Benefit_Liability"/>
      <sheetName val="Provision_Site"/>
      <sheetName val="Equity_In_Fixed_Assets"/>
      <sheetName val="Capital_Fund"/>
      <sheetName val="Total_Reserves"/>
      <sheetName val="Total_Surplus_Deficit_Oper"/>
      <sheetName val="Trust_Funds"/>
      <sheetName val="Oblig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Pivot Table"/>
      <sheetName val="Sheet3"/>
    </sheetNames>
    <sheetDataSet>
      <sheetData sheetId="0" refreshError="1">
        <row r="4">
          <cell r="B4">
            <v>0.28599999999999998</v>
          </cell>
          <cell r="H4">
            <v>0</v>
          </cell>
        </row>
        <row r="5">
          <cell r="B5">
            <v>0.13800000000000001</v>
          </cell>
          <cell r="H5">
            <v>0</v>
          </cell>
        </row>
        <row r="6">
          <cell r="B6">
            <v>6.0999999999999999E-2</v>
          </cell>
          <cell r="H6">
            <v>0.25</v>
          </cell>
        </row>
        <row r="7">
          <cell r="B7">
            <v>9.0999999999999998E-2</v>
          </cell>
          <cell r="H7">
            <v>0.5</v>
          </cell>
        </row>
        <row r="8">
          <cell r="B8">
            <v>4.2000000000000003E-2</v>
          </cell>
          <cell r="H8">
            <v>0.75</v>
          </cell>
        </row>
        <row r="9">
          <cell r="B9">
            <v>5.0999999999999997E-2</v>
          </cell>
          <cell r="H9">
            <v>1</v>
          </cell>
        </row>
        <row r="10">
          <cell r="B10">
            <v>7.0999999999999994E-2</v>
          </cell>
        </row>
        <row r="11">
          <cell r="B11">
            <v>0.13700000000000001</v>
          </cell>
        </row>
        <row r="12">
          <cell r="B12">
            <v>4.2000000000000003E-2</v>
          </cell>
        </row>
        <row r="13">
          <cell r="B13">
            <v>0.05</v>
          </cell>
        </row>
        <row r="14">
          <cell r="B14">
            <v>3.3000000000000002E-2</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2014 Summary "/>
      <sheetName val="Rcvd 2012-2014 AA"/>
      <sheetName val="2012-2014 Summary NO DRAINAGE"/>
      <sheetName val="2014 Agreements"/>
      <sheetName val="Rcvd 2012-2014 AA_NO DRAINAGE"/>
      <sheetName val="2012-2014 AA NO DRAINAGE"/>
      <sheetName val="Calculated DA Values"/>
      <sheetName val="TOOL_Agreement Sectors"/>
      <sheetName val="TOOL_LevyTypes"/>
      <sheetName val="TOOL_UID_1"/>
      <sheetName val="TOOL_UID_2"/>
      <sheetName val="TOOL_UID3"/>
    </sheetNames>
    <sheetDataSet>
      <sheetData sheetId="0" refreshError="1"/>
      <sheetData sheetId="1">
        <row r="2">
          <cell r="B2">
            <v>2007</v>
          </cell>
          <cell r="D2">
            <v>216440.94</v>
          </cell>
          <cell r="F2" t="str">
            <v>RES</v>
          </cell>
          <cell r="I2" t="str">
            <v>Sixth Year</v>
          </cell>
        </row>
        <row r="3">
          <cell r="B3">
            <v>2007</v>
          </cell>
          <cell r="D3">
            <v>22474.68</v>
          </cell>
          <cell r="F3" t="str">
            <v>RES</v>
          </cell>
          <cell r="I3" t="str">
            <v>Sixth Year</v>
          </cell>
        </row>
        <row r="4">
          <cell r="B4">
            <v>2008</v>
          </cell>
          <cell r="D4">
            <v>12432.9</v>
          </cell>
          <cell r="F4" t="str">
            <v>RES</v>
          </cell>
          <cell r="I4" t="str">
            <v>Fifth Year</v>
          </cell>
        </row>
        <row r="5">
          <cell r="B5">
            <v>2008</v>
          </cell>
          <cell r="D5">
            <v>55208</v>
          </cell>
          <cell r="F5" t="str">
            <v>RES</v>
          </cell>
          <cell r="I5" t="str">
            <v>Fifth Year</v>
          </cell>
        </row>
        <row r="6">
          <cell r="B6">
            <v>2008</v>
          </cell>
          <cell r="D6">
            <v>10</v>
          </cell>
          <cell r="F6" t="str">
            <v>RES</v>
          </cell>
          <cell r="I6" t="str">
            <v>Fifth Year</v>
          </cell>
        </row>
        <row r="7">
          <cell r="B7">
            <v>2009</v>
          </cell>
          <cell r="D7">
            <v>123256.8</v>
          </cell>
          <cell r="F7" t="str">
            <v>COMM</v>
          </cell>
          <cell r="I7" t="str">
            <v>Forth Year</v>
          </cell>
        </row>
        <row r="8">
          <cell r="B8">
            <v>2009</v>
          </cell>
          <cell r="D8">
            <v>-18712.8</v>
          </cell>
          <cell r="F8" t="str">
            <v>RES</v>
          </cell>
          <cell r="I8" t="str">
            <v>Forth Year</v>
          </cell>
        </row>
        <row r="9">
          <cell r="B9">
            <v>2009</v>
          </cell>
          <cell r="D9">
            <v>16960.2</v>
          </cell>
          <cell r="F9" t="str">
            <v>RES</v>
          </cell>
          <cell r="I9" t="str">
            <v>Forth Year</v>
          </cell>
        </row>
        <row r="10">
          <cell r="B10">
            <v>2010</v>
          </cell>
          <cell r="D10">
            <v>-91635.76</v>
          </cell>
          <cell r="F10" t="str">
            <v>RES</v>
          </cell>
          <cell r="I10" t="str">
            <v>Third Year</v>
          </cell>
        </row>
        <row r="11">
          <cell r="B11">
            <v>2010</v>
          </cell>
          <cell r="D11">
            <v>72033.84</v>
          </cell>
          <cell r="F11" t="str">
            <v>RES</v>
          </cell>
          <cell r="I11" t="str">
            <v>Third Year</v>
          </cell>
        </row>
        <row r="12">
          <cell r="B12">
            <v>2010</v>
          </cell>
          <cell r="D12">
            <v>25666.84</v>
          </cell>
          <cell r="F12" t="str">
            <v>RES</v>
          </cell>
          <cell r="I12" t="str">
            <v>Third Year</v>
          </cell>
        </row>
        <row r="13">
          <cell r="B13">
            <v>2010</v>
          </cell>
          <cell r="D13">
            <v>-12589.91</v>
          </cell>
          <cell r="F13" t="str">
            <v>RES</v>
          </cell>
          <cell r="I13" t="str">
            <v>Third Year</v>
          </cell>
        </row>
        <row r="14">
          <cell r="B14">
            <v>2010</v>
          </cell>
          <cell r="D14">
            <v>330605.08</v>
          </cell>
          <cell r="F14" t="str">
            <v>IND</v>
          </cell>
          <cell r="I14" t="str">
            <v>Third Year</v>
          </cell>
        </row>
        <row r="15">
          <cell r="B15">
            <v>2010</v>
          </cell>
          <cell r="D15">
            <v>650946.37</v>
          </cell>
          <cell r="F15" t="str">
            <v>IND</v>
          </cell>
          <cell r="I15" t="str">
            <v>Third Year</v>
          </cell>
        </row>
        <row r="16">
          <cell r="B16">
            <v>2010</v>
          </cell>
          <cell r="D16">
            <v>289184.09999999998</v>
          </cell>
          <cell r="F16" t="str">
            <v>IND</v>
          </cell>
          <cell r="I16" t="str">
            <v>Third Year</v>
          </cell>
        </row>
        <row r="17">
          <cell r="B17">
            <v>2010</v>
          </cell>
          <cell r="D17">
            <v>-120480.88</v>
          </cell>
          <cell r="F17" t="str">
            <v>RES</v>
          </cell>
          <cell r="I17" t="str">
            <v>Third Year</v>
          </cell>
        </row>
        <row r="18">
          <cell r="B18">
            <v>2010</v>
          </cell>
          <cell r="D18">
            <v>118159.6</v>
          </cell>
          <cell r="F18" t="str">
            <v>RES</v>
          </cell>
          <cell r="I18" t="str">
            <v>Third Year</v>
          </cell>
        </row>
        <row r="19">
          <cell r="B19">
            <v>2010</v>
          </cell>
          <cell r="D19">
            <v>-173451.2</v>
          </cell>
          <cell r="F19" t="str">
            <v>RES</v>
          </cell>
          <cell r="I19" t="str">
            <v>Third Year</v>
          </cell>
        </row>
        <row r="20">
          <cell r="B20">
            <v>2010</v>
          </cell>
          <cell r="D20">
            <v>154171.68</v>
          </cell>
          <cell r="F20" t="str">
            <v>RES</v>
          </cell>
          <cell r="I20" t="str">
            <v>Third Year</v>
          </cell>
        </row>
        <row r="21">
          <cell r="B21">
            <v>2010</v>
          </cell>
          <cell r="D21">
            <v>37869.269999999997</v>
          </cell>
          <cell r="F21" t="str">
            <v>RES</v>
          </cell>
          <cell r="I21" t="str">
            <v>Third Year</v>
          </cell>
        </row>
        <row r="22">
          <cell r="B22">
            <v>2010</v>
          </cell>
          <cell r="D22">
            <v>-37869.269999999997</v>
          </cell>
          <cell r="F22" t="str">
            <v>RES</v>
          </cell>
          <cell r="I22" t="str">
            <v>Third Year</v>
          </cell>
        </row>
        <row r="23">
          <cell r="B23">
            <v>2010</v>
          </cell>
          <cell r="D23">
            <v>37869.269999999997</v>
          </cell>
          <cell r="F23" t="str">
            <v>RES</v>
          </cell>
          <cell r="I23" t="str">
            <v>Third Year</v>
          </cell>
        </row>
        <row r="24">
          <cell r="B24">
            <v>2010</v>
          </cell>
          <cell r="D24">
            <v>-281793.71999999997</v>
          </cell>
          <cell r="F24" t="str">
            <v>RES</v>
          </cell>
          <cell r="I24" t="str">
            <v>Third Year</v>
          </cell>
        </row>
        <row r="25">
          <cell r="B25">
            <v>2010</v>
          </cell>
          <cell r="D25">
            <v>270106.71999999997</v>
          </cell>
          <cell r="F25" t="str">
            <v>RES</v>
          </cell>
          <cell r="I25" t="str">
            <v>Third Year</v>
          </cell>
        </row>
        <row r="26">
          <cell r="B26">
            <v>2010</v>
          </cell>
          <cell r="D26">
            <v>1274936.3700000001</v>
          </cell>
          <cell r="F26" t="str">
            <v>IND</v>
          </cell>
          <cell r="I26" t="str">
            <v>Third Year</v>
          </cell>
        </row>
        <row r="27">
          <cell r="B27">
            <v>2010</v>
          </cell>
          <cell r="D27">
            <v>439689.12</v>
          </cell>
          <cell r="F27" t="str">
            <v>IND</v>
          </cell>
          <cell r="I27" t="str">
            <v>Third Year</v>
          </cell>
        </row>
        <row r="28">
          <cell r="B28">
            <v>2010</v>
          </cell>
          <cell r="D28">
            <v>365037.4</v>
          </cell>
          <cell r="F28" t="str">
            <v>IND</v>
          </cell>
          <cell r="I28" t="str">
            <v>Third Year</v>
          </cell>
        </row>
        <row r="29">
          <cell r="B29">
            <v>2010</v>
          </cell>
          <cell r="D29">
            <v>356493.8</v>
          </cell>
          <cell r="F29" t="str">
            <v>IND</v>
          </cell>
          <cell r="I29" t="str">
            <v>Third Year</v>
          </cell>
        </row>
        <row r="30">
          <cell r="B30">
            <v>2010</v>
          </cell>
          <cell r="D30">
            <v>356.38</v>
          </cell>
          <cell r="F30" t="str">
            <v>CASH PREPAYMENT</v>
          </cell>
          <cell r="I30" t="str">
            <v>Third Year</v>
          </cell>
        </row>
        <row r="31">
          <cell r="B31">
            <v>2011</v>
          </cell>
          <cell r="D31">
            <v>1066</v>
          </cell>
          <cell r="F31" t="str">
            <v>RES</v>
          </cell>
          <cell r="I31" t="str">
            <v>Second Year</v>
          </cell>
        </row>
        <row r="32">
          <cell r="B32">
            <v>2011</v>
          </cell>
          <cell r="D32">
            <v>3197</v>
          </cell>
          <cell r="F32" t="str">
            <v>RES</v>
          </cell>
          <cell r="I32" t="str">
            <v>Second Year</v>
          </cell>
        </row>
        <row r="33">
          <cell r="B33">
            <v>2011</v>
          </cell>
          <cell r="D33">
            <v>1066</v>
          </cell>
          <cell r="F33" t="str">
            <v>RES</v>
          </cell>
          <cell r="I33" t="str">
            <v>Second Year</v>
          </cell>
        </row>
        <row r="34">
          <cell r="B34">
            <v>2011</v>
          </cell>
          <cell r="D34">
            <v>5329</v>
          </cell>
          <cell r="F34" t="str">
            <v>RES</v>
          </cell>
          <cell r="I34" t="str">
            <v>Second Year</v>
          </cell>
        </row>
        <row r="35">
          <cell r="B35">
            <v>2011</v>
          </cell>
          <cell r="D35">
            <v>3197</v>
          </cell>
          <cell r="F35" t="str">
            <v>RES</v>
          </cell>
          <cell r="I35" t="str">
            <v>Second Year</v>
          </cell>
        </row>
        <row r="36">
          <cell r="B36">
            <v>2011</v>
          </cell>
          <cell r="D36">
            <v>7461</v>
          </cell>
          <cell r="F36" t="str">
            <v>RES</v>
          </cell>
          <cell r="I36" t="str">
            <v>Second Year</v>
          </cell>
        </row>
        <row r="37">
          <cell r="B37">
            <v>2011</v>
          </cell>
          <cell r="D37">
            <v>85227.97</v>
          </cell>
          <cell r="F37" t="str">
            <v>RES</v>
          </cell>
          <cell r="I37" t="str">
            <v>Second Year</v>
          </cell>
        </row>
        <row r="38">
          <cell r="B38">
            <v>2011</v>
          </cell>
          <cell r="D38">
            <v>699</v>
          </cell>
          <cell r="F38" t="str">
            <v>RES</v>
          </cell>
          <cell r="I38" t="str">
            <v>Second Year</v>
          </cell>
        </row>
        <row r="39">
          <cell r="B39">
            <v>2011</v>
          </cell>
          <cell r="D39">
            <v>2096</v>
          </cell>
          <cell r="F39" t="str">
            <v>RES</v>
          </cell>
          <cell r="I39" t="str">
            <v>Second Year</v>
          </cell>
        </row>
        <row r="40">
          <cell r="B40">
            <v>2011</v>
          </cell>
          <cell r="D40">
            <v>699</v>
          </cell>
          <cell r="F40" t="str">
            <v>RES</v>
          </cell>
          <cell r="I40" t="str">
            <v>Second Year</v>
          </cell>
        </row>
        <row r="41">
          <cell r="B41">
            <v>2011</v>
          </cell>
          <cell r="D41">
            <v>3494</v>
          </cell>
          <cell r="F41" t="str">
            <v>RES</v>
          </cell>
          <cell r="I41" t="str">
            <v>Second Year</v>
          </cell>
        </row>
        <row r="42">
          <cell r="B42">
            <v>2011</v>
          </cell>
          <cell r="D42">
            <v>2096</v>
          </cell>
          <cell r="F42" t="str">
            <v>RES</v>
          </cell>
          <cell r="I42" t="str">
            <v>Second Year</v>
          </cell>
        </row>
        <row r="43">
          <cell r="B43">
            <v>2011</v>
          </cell>
          <cell r="D43">
            <v>4891</v>
          </cell>
          <cell r="F43" t="str">
            <v>RES</v>
          </cell>
          <cell r="I43" t="str">
            <v>Second Year</v>
          </cell>
        </row>
        <row r="44">
          <cell r="B44">
            <v>2011</v>
          </cell>
          <cell r="D44">
            <v>55871.88</v>
          </cell>
          <cell r="F44" t="str">
            <v>RES</v>
          </cell>
          <cell r="I44" t="str">
            <v>Second Year</v>
          </cell>
        </row>
        <row r="45">
          <cell r="B45">
            <v>2011</v>
          </cell>
          <cell r="D45">
            <v>1149</v>
          </cell>
          <cell r="F45" t="str">
            <v>RES</v>
          </cell>
          <cell r="I45" t="str">
            <v>Second Year</v>
          </cell>
        </row>
        <row r="46">
          <cell r="B46">
            <v>2011</v>
          </cell>
          <cell r="D46">
            <v>3446</v>
          </cell>
          <cell r="F46" t="str">
            <v>RES</v>
          </cell>
          <cell r="I46" t="str">
            <v>Second Year</v>
          </cell>
        </row>
        <row r="47">
          <cell r="B47">
            <v>2011</v>
          </cell>
          <cell r="D47">
            <v>1149</v>
          </cell>
          <cell r="F47" t="str">
            <v>RES</v>
          </cell>
          <cell r="I47" t="str">
            <v>Second Year</v>
          </cell>
        </row>
        <row r="48">
          <cell r="B48">
            <v>2011</v>
          </cell>
          <cell r="D48">
            <v>5744</v>
          </cell>
          <cell r="F48" t="str">
            <v>RES</v>
          </cell>
          <cell r="I48" t="str">
            <v>Second Year</v>
          </cell>
        </row>
        <row r="49">
          <cell r="B49">
            <v>2011</v>
          </cell>
          <cell r="D49">
            <v>3446</v>
          </cell>
          <cell r="F49" t="str">
            <v>RES</v>
          </cell>
          <cell r="I49" t="str">
            <v>Second Year</v>
          </cell>
        </row>
        <row r="50">
          <cell r="B50">
            <v>2011</v>
          </cell>
          <cell r="D50">
            <v>8041</v>
          </cell>
          <cell r="F50" t="str">
            <v>RES</v>
          </cell>
          <cell r="I50" t="str">
            <v>Second Year</v>
          </cell>
        </row>
        <row r="51">
          <cell r="B51">
            <v>2011</v>
          </cell>
          <cell r="D51">
            <v>91854.33</v>
          </cell>
          <cell r="F51" t="str">
            <v>RES</v>
          </cell>
          <cell r="I51" t="str">
            <v>Second Year</v>
          </cell>
        </row>
        <row r="52">
          <cell r="B52">
            <v>2011</v>
          </cell>
          <cell r="D52">
            <v>755</v>
          </cell>
          <cell r="F52" t="str">
            <v>RES</v>
          </cell>
          <cell r="I52" t="str">
            <v>Second Year</v>
          </cell>
        </row>
        <row r="53">
          <cell r="B53">
            <v>2011</v>
          </cell>
          <cell r="D53">
            <v>2264</v>
          </cell>
          <cell r="F53" t="str">
            <v>RES</v>
          </cell>
          <cell r="I53" t="str">
            <v>Second Year</v>
          </cell>
        </row>
        <row r="54">
          <cell r="B54">
            <v>2011</v>
          </cell>
          <cell r="D54">
            <v>755</v>
          </cell>
          <cell r="F54" t="str">
            <v>RES</v>
          </cell>
          <cell r="I54" t="str">
            <v>Second Year</v>
          </cell>
        </row>
        <row r="55">
          <cell r="B55">
            <v>2011</v>
          </cell>
          <cell r="D55">
            <v>3773</v>
          </cell>
          <cell r="F55" t="str">
            <v>RES</v>
          </cell>
          <cell r="I55" t="str">
            <v>Second Year</v>
          </cell>
        </row>
        <row r="56">
          <cell r="B56">
            <v>2011</v>
          </cell>
          <cell r="D56">
            <v>2264</v>
          </cell>
          <cell r="F56" t="str">
            <v>RES</v>
          </cell>
          <cell r="I56" t="str">
            <v>Second Year</v>
          </cell>
        </row>
        <row r="57">
          <cell r="B57">
            <v>2011</v>
          </cell>
          <cell r="D57">
            <v>5282</v>
          </cell>
          <cell r="F57" t="str">
            <v>RES</v>
          </cell>
          <cell r="I57" t="str">
            <v>Second Year</v>
          </cell>
        </row>
        <row r="58">
          <cell r="B58">
            <v>2011</v>
          </cell>
          <cell r="D58">
            <v>60332.97</v>
          </cell>
          <cell r="F58" t="str">
            <v>RES</v>
          </cell>
          <cell r="I58" t="str">
            <v>Second Year</v>
          </cell>
        </row>
        <row r="59">
          <cell r="B59">
            <v>2011</v>
          </cell>
          <cell r="D59">
            <v>265</v>
          </cell>
          <cell r="F59" t="str">
            <v>RES</v>
          </cell>
          <cell r="I59" t="str">
            <v>Second Year</v>
          </cell>
        </row>
        <row r="60">
          <cell r="B60">
            <v>2011</v>
          </cell>
          <cell r="D60">
            <v>794</v>
          </cell>
          <cell r="F60" t="str">
            <v>RES</v>
          </cell>
          <cell r="I60" t="str">
            <v>Second Year</v>
          </cell>
        </row>
        <row r="61">
          <cell r="B61">
            <v>2011</v>
          </cell>
          <cell r="D61">
            <v>265</v>
          </cell>
          <cell r="F61" t="str">
            <v>RES</v>
          </cell>
          <cell r="I61" t="str">
            <v>Second Year</v>
          </cell>
        </row>
        <row r="62">
          <cell r="B62">
            <v>2011</v>
          </cell>
          <cell r="D62">
            <v>1323</v>
          </cell>
          <cell r="F62" t="str">
            <v>RES</v>
          </cell>
          <cell r="I62" t="str">
            <v>Second Year</v>
          </cell>
        </row>
        <row r="63">
          <cell r="B63">
            <v>2011</v>
          </cell>
          <cell r="D63">
            <v>794</v>
          </cell>
          <cell r="F63" t="str">
            <v>RES</v>
          </cell>
          <cell r="I63" t="str">
            <v>Second Year</v>
          </cell>
        </row>
        <row r="64">
          <cell r="B64">
            <v>2011</v>
          </cell>
          <cell r="D64">
            <v>1853</v>
          </cell>
          <cell r="F64" t="str">
            <v>RES</v>
          </cell>
          <cell r="I64" t="str">
            <v>Second Year</v>
          </cell>
        </row>
        <row r="65">
          <cell r="B65">
            <v>2011</v>
          </cell>
          <cell r="D65">
            <v>21160.880000000001</v>
          </cell>
          <cell r="F65" t="str">
            <v>RES</v>
          </cell>
          <cell r="I65" t="str">
            <v>Second Year</v>
          </cell>
        </row>
        <row r="66">
          <cell r="B66">
            <v>2011</v>
          </cell>
          <cell r="D66">
            <v>2739</v>
          </cell>
          <cell r="F66" t="str">
            <v>RES</v>
          </cell>
          <cell r="I66" t="str">
            <v>Second Year</v>
          </cell>
        </row>
        <row r="67">
          <cell r="B67">
            <v>2011</v>
          </cell>
          <cell r="D67">
            <v>271201.95</v>
          </cell>
          <cell r="F67" t="str">
            <v>RES</v>
          </cell>
          <cell r="I67" t="str">
            <v>Second Year</v>
          </cell>
        </row>
        <row r="68">
          <cell r="B68">
            <v>2011</v>
          </cell>
          <cell r="D68">
            <v>1796</v>
          </cell>
          <cell r="F68" t="str">
            <v>RES</v>
          </cell>
          <cell r="I68" t="str">
            <v>Second Year</v>
          </cell>
        </row>
        <row r="69">
          <cell r="B69">
            <v>2011</v>
          </cell>
          <cell r="D69">
            <v>177791.08</v>
          </cell>
          <cell r="F69" t="str">
            <v>RES</v>
          </cell>
          <cell r="I69" t="str">
            <v>Second Year</v>
          </cell>
        </row>
        <row r="70">
          <cell r="B70">
            <v>2011</v>
          </cell>
          <cell r="D70">
            <v>2952</v>
          </cell>
          <cell r="F70" t="str">
            <v>RES</v>
          </cell>
          <cell r="I70" t="str">
            <v>Second Year</v>
          </cell>
        </row>
        <row r="71">
          <cell r="B71">
            <v>2011</v>
          </cell>
          <cell r="D71">
            <v>292291.90000000002</v>
          </cell>
          <cell r="F71" t="str">
            <v>RES</v>
          </cell>
          <cell r="I71" t="str">
            <v>Second Year</v>
          </cell>
        </row>
        <row r="72">
          <cell r="B72">
            <v>2011</v>
          </cell>
          <cell r="D72">
            <v>1939</v>
          </cell>
          <cell r="F72" t="str">
            <v>RES</v>
          </cell>
          <cell r="I72" t="str">
            <v>Second Year</v>
          </cell>
        </row>
        <row r="73">
          <cell r="B73">
            <v>2011</v>
          </cell>
          <cell r="D73">
            <v>191992.78</v>
          </cell>
          <cell r="F73" t="str">
            <v>RES</v>
          </cell>
          <cell r="I73" t="str">
            <v>Second Year</v>
          </cell>
        </row>
        <row r="74">
          <cell r="B74">
            <v>2011</v>
          </cell>
          <cell r="D74">
            <v>680</v>
          </cell>
          <cell r="F74" t="str">
            <v>RES</v>
          </cell>
          <cell r="I74" t="str">
            <v>Second Year</v>
          </cell>
        </row>
        <row r="75">
          <cell r="B75">
            <v>2011</v>
          </cell>
          <cell r="D75">
            <v>67339.570000000007</v>
          </cell>
          <cell r="F75" t="str">
            <v>RES</v>
          </cell>
          <cell r="I75" t="str">
            <v>Second Year</v>
          </cell>
        </row>
        <row r="76">
          <cell r="B76">
            <v>2011</v>
          </cell>
          <cell r="D76">
            <v>188815.82</v>
          </cell>
          <cell r="F76" t="str">
            <v>RES</v>
          </cell>
          <cell r="I76" t="str">
            <v>Second Year</v>
          </cell>
        </row>
        <row r="77">
          <cell r="B77">
            <v>2011</v>
          </cell>
          <cell r="D77">
            <v>123781.72</v>
          </cell>
          <cell r="F77" t="str">
            <v>RES</v>
          </cell>
          <cell r="I77" t="str">
            <v>Second Year</v>
          </cell>
        </row>
        <row r="78">
          <cell r="B78">
            <v>2011</v>
          </cell>
          <cell r="D78">
            <v>203499.03</v>
          </cell>
          <cell r="F78" t="str">
            <v>RES</v>
          </cell>
          <cell r="I78" t="str">
            <v>Second Year</v>
          </cell>
        </row>
        <row r="79">
          <cell r="B79">
            <v>2011</v>
          </cell>
          <cell r="D79">
            <v>133668.91</v>
          </cell>
          <cell r="F79" t="str">
            <v>RES</v>
          </cell>
          <cell r="I79" t="str">
            <v>Second Year</v>
          </cell>
        </row>
        <row r="80">
          <cell r="B80">
            <v>2011</v>
          </cell>
          <cell r="D80">
            <v>46882.99</v>
          </cell>
          <cell r="F80" t="str">
            <v>RES</v>
          </cell>
          <cell r="I80" t="str">
            <v>Second Year</v>
          </cell>
        </row>
        <row r="81">
          <cell r="B81">
            <v>2011</v>
          </cell>
          <cell r="D81">
            <v>189</v>
          </cell>
          <cell r="F81" t="str">
            <v>RES</v>
          </cell>
          <cell r="I81" t="str">
            <v>Second Year</v>
          </cell>
        </row>
        <row r="82">
          <cell r="B82">
            <v>2011</v>
          </cell>
          <cell r="D82">
            <v>71</v>
          </cell>
          <cell r="F82" t="str">
            <v>RES</v>
          </cell>
          <cell r="I82" t="str">
            <v>Second Year</v>
          </cell>
        </row>
        <row r="83">
          <cell r="B83">
            <v>2011</v>
          </cell>
          <cell r="D83">
            <v>71</v>
          </cell>
          <cell r="F83" t="str">
            <v>RES</v>
          </cell>
          <cell r="I83" t="str">
            <v>Second Year</v>
          </cell>
        </row>
        <row r="84">
          <cell r="B84">
            <v>2011</v>
          </cell>
          <cell r="D84">
            <v>35</v>
          </cell>
          <cell r="F84" t="str">
            <v>RES</v>
          </cell>
          <cell r="I84" t="str">
            <v>Second Year</v>
          </cell>
        </row>
        <row r="85">
          <cell r="B85">
            <v>2011</v>
          </cell>
          <cell r="D85">
            <v>813.03</v>
          </cell>
          <cell r="F85" t="str">
            <v>RES</v>
          </cell>
          <cell r="I85" t="str">
            <v>Second Year</v>
          </cell>
        </row>
        <row r="86">
          <cell r="B86">
            <v>2011</v>
          </cell>
          <cell r="D86">
            <v>6017</v>
          </cell>
          <cell r="F86" t="str">
            <v>RES</v>
          </cell>
          <cell r="I86" t="str">
            <v>Second Year</v>
          </cell>
        </row>
        <row r="87">
          <cell r="B87">
            <v>2011</v>
          </cell>
          <cell r="D87">
            <v>2256</v>
          </cell>
          <cell r="F87" t="str">
            <v>RES</v>
          </cell>
          <cell r="I87" t="str">
            <v>Second Year</v>
          </cell>
        </row>
        <row r="88">
          <cell r="B88">
            <v>2011</v>
          </cell>
          <cell r="D88">
            <v>2256</v>
          </cell>
          <cell r="F88" t="str">
            <v>RES</v>
          </cell>
          <cell r="I88" t="str">
            <v>Second Year</v>
          </cell>
        </row>
        <row r="89">
          <cell r="B89">
            <v>2011</v>
          </cell>
          <cell r="D89">
            <v>1128</v>
          </cell>
          <cell r="F89" t="str">
            <v>RES</v>
          </cell>
          <cell r="I89" t="str">
            <v>Second Year</v>
          </cell>
        </row>
        <row r="90">
          <cell r="B90">
            <v>2011</v>
          </cell>
          <cell r="D90">
            <v>25946.400000000001</v>
          </cell>
          <cell r="F90" t="str">
            <v>RES</v>
          </cell>
          <cell r="I90" t="str">
            <v>Second Year</v>
          </cell>
        </row>
        <row r="91">
          <cell r="B91">
            <v>2011</v>
          </cell>
          <cell r="D91">
            <v>9891</v>
          </cell>
          <cell r="F91" t="str">
            <v>RES</v>
          </cell>
          <cell r="I91" t="str">
            <v>Second Year</v>
          </cell>
        </row>
        <row r="92">
          <cell r="B92">
            <v>2011</v>
          </cell>
          <cell r="D92">
            <v>3709</v>
          </cell>
          <cell r="F92" t="str">
            <v>RES</v>
          </cell>
          <cell r="I92" t="str">
            <v>Second Year</v>
          </cell>
        </row>
        <row r="93">
          <cell r="B93">
            <v>2011</v>
          </cell>
          <cell r="D93">
            <v>3709</v>
          </cell>
          <cell r="F93" t="str">
            <v>RES</v>
          </cell>
          <cell r="I93" t="str">
            <v>Second Year</v>
          </cell>
        </row>
        <row r="94">
          <cell r="B94">
            <v>2011</v>
          </cell>
          <cell r="D94">
            <v>1855</v>
          </cell>
          <cell r="F94" t="str">
            <v>RES</v>
          </cell>
          <cell r="I94" t="str">
            <v>Second Year</v>
          </cell>
        </row>
        <row r="95">
          <cell r="B95">
            <v>2011</v>
          </cell>
          <cell r="D95">
            <v>42656.57</v>
          </cell>
          <cell r="F95" t="str">
            <v>RES</v>
          </cell>
          <cell r="I95" t="str">
            <v>Second Year</v>
          </cell>
        </row>
        <row r="96">
          <cell r="B96">
            <v>2011</v>
          </cell>
          <cell r="D96">
            <v>6497</v>
          </cell>
          <cell r="F96" t="str">
            <v>RES</v>
          </cell>
          <cell r="I96" t="str">
            <v>Second Year</v>
          </cell>
        </row>
        <row r="97">
          <cell r="B97">
            <v>2011</v>
          </cell>
          <cell r="D97">
            <v>2436</v>
          </cell>
          <cell r="F97" t="str">
            <v>RES</v>
          </cell>
          <cell r="I97" t="str">
            <v>Second Year</v>
          </cell>
        </row>
        <row r="98">
          <cell r="B98">
            <v>2011</v>
          </cell>
          <cell r="D98">
            <v>2436</v>
          </cell>
          <cell r="F98" t="str">
            <v>RES</v>
          </cell>
          <cell r="I98" t="str">
            <v>Second Year</v>
          </cell>
        </row>
        <row r="99">
          <cell r="B99">
            <v>2011</v>
          </cell>
          <cell r="D99">
            <v>1218</v>
          </cell>
          <cell r="F99" t="str">
            <v>RES</v>
          </cell>
          <cell r="I99" t="str">
            <v>Second Year</v>
          </cell>
        </row>
        <row r="100">
          <cell r="B100">
            <v>2011</v>
          </cell>
          <cell r="D100">
            <v>28020.02</v>
          </cell>
          <cell r="F100" t="str">
            <v>RES</v>
          </cell>
          <cell r="I100" t="str">
            <v>Second Year</v>
          </cell>
        </row>
        <row r="101">
          <cell r="B101">
            <v>2011</v>
          </cell>
          <cell r="D101">
            <v>2279</v>
          </cell>
          <cell r="F101" t="str">
            <v>RES</v>
          </cell>
          <cell r="I101" t="str">
            <v>Second Year</v>
          </cell>
        </row>
        <row r="102">
          <cell r="B102">
            <v>2011</v>
          </cell>
          <cell r="D102">
            <v>855</v>
          </cell>
          <cell r="F102" t="str">
            <v>RES</v>
          </cell>
          <cell r="I102" t="str">
            <v>Second Year</v>
          </cell>
        </row>
        <row r="103">
          <cell r="B103">
            <v>2011</v>
          </cell>
          <cell r="D103">
            <v>855</v>
          </cell>
          <cell r="F103" t="str">
            <v>RES</v>
          </cell>
          <cell r="I103" t="str">
            <v>Second Year</v>
          </cell>
        </row>
        <row r="104">
          <cell r="B104">
            <v>2011</v>
          </cell>
          <cell r="D104">
            <v>427</v>
          </cell>
          <cell r="F104" t="str">
            <v>RES</v>
          </cell>
          <cell r="I104" t="str">
            <v>Second Year</v>
          </cell>
        </row>
        <row r="105">
          <cell r="B105">
            <v>2011</v>
          </cell>
          <cell r="D105">
            <v>9826.49</v>
          </cell>
          <cell r="F105" t="str">
            <v>RES</v>
          </cell>
          <cell r="I105" t="str">
            <v>Second Year</v>
          </cell>
        </row>
        <row r="106">
          <cell r="B106">
            <v>2011</v>
          </cell>
          <cell r="D106">
            <v>82105.52</v>
          </cell>
          <cell r="F106" t="str">
            <v>RES</v>
          </cell>
          <cell r="I106" t="str">
            <v>Second Year</v>
          </cell>
        </row>
        <row r="107">
          <cell r="B107">
            <v>2011</v>
          </cell>
          <cell r="D107">
            <v>53825.8</v>
          </cell>
          <cell r="F107" t="str">
            <v>RES</v>
          </cell>
          <cell r="I107" t="str">
            <v>Second Year</v>
          </cell>
        </row>
        <row r="108">
          <cell r="B108">
            <v>2011</v>
          </cell>
          <cell r="D108">
            <v>88490.43</v>
          </cell>
          <cell r="F108" t="str">
            <v>RES</v>
          </cell>
          <cell r="I108" t="str">
            <v>Second Year</v>
          </cell>
        </row>
        <row r="109">
          <cell r="B109">
            <v>2011</v>
          </cell>
          <cell r="D109">
            <v>58125.19</v>
          </cell>
          <cell r="F109" t="str">
            <v>RES</v>
          </cell>
          <cell r="I109" t="str">
            <v>Second Year</v>
          </cell>
        </row>
        <row r="110">
          <cell r="B110">
            <v>2011</v>
          </cell>
          <cell r="D110">
            <v>20386.810000000001</v>
          </cell>
          <cell r="F110" t="str">
            <v>RES</v>
          </cell>
          <cell r="I110" t="str">
            <v>Second Year</v>
          </cell>
        </row>
        <row r="111">
          <cell r="B111">
            <v>2011</v>
          </cell>
          <cell r="D111">
            <v>1912</v>
          </cell>
          <cell r="F111" t="str">
            <v>RES</v>
          </cell>
          <cell r="I111" t="str">
            <v>Second Year</v>
          </cell>
        </row>
        <row r="112">
          <cell r="B112">
            <v>2011</v>
          </cell>
          <cell r="D112">
            <v>19123</v>
          </cell>
          <cell r="F112" t="str">
            <v>RES</v>
          </cell>
          <cell r="I112" t="str">
            <v>Second Year</v>
          </cell>
        </row>
        <row r="113">
          <cell r="B113">
            <v>2011</v>
          </cell>
          <cell r="D113">
            <v>5737</v>
          </cell>
          <cell r="F113" t="str">
            <v>RES</v>
          </cell>
          <cell r="I113" t="str">
            <v>Second Year</v>
          </cell>
        </row>
        <row r="114">
          <cell r="B114">
            <v>2011</v>
          </cell>
          <cell r="D114">
            <v>11474</v>
          </cell>
          <cell r="F114" t="str">
            <v>RES</v>
          </cell>
          <cell r="I114" t="str">
            <v>Second Year</v>
          </cell>
        </row>
        <row r="115">
          <cell r="B115">
            <v>2011</v>
          </cell>
          <cell r="D115">
            <v>11474</v>
          </cell>
          <cell r="F115" t="str">
            <v>RES</v>
          </cell>
          <cell r="I115" t="str">
            <v>Second Year</v>
          </cell>
        </row>
        <row r="116">
          <cell r="B116">
            <v>2011</v>
          </cell>
          <cell r="D116">
            <v>5737</v>
          </cell>
          <cell r="F116" t="str">
            <v>RES</v>
          </cell>
          <cell r="I116" t="str">
            <v>Second Year</v>
          </cell>
        </row>
        <row r="117">
          <cell r="B117">
            <v>2011</v>
          </cell>
          <cell r="D117">
            <v>13386</v>
          </cell>
          <cell r="F117" t="str">
            <v>RES</v>
          </cell>
          <cell r="I117" t="str">
            <v>Second Year</v>
          </cell>
        </row>
        <row r="118">
          <cell r="B118">
            <v>2011</v>
          </cell>
          <cell r="D118">
            <v>122391.07</v>
          </cell>
          <cell r="F118" t="str">
            <v>RES</v>
          </cell>
          <cell r="I118" t="str">
            <v>Second Year</v>
          </cell>
        </row>
        <row r="119">
          <cell r="B119">
            <v>2011</v>
          </cell>
          <cell r="D119">
            <v>1254</v>
          </cell>
          <cell r="F119" t="str">
            <v>RES</v>
          </cell>
          <cell r="I119" t="str">
            <v>Second Year</v>
          </cell>
        </row>
        <row r="120">
          <cell r="B120">
            <v>2011</v>
          </cell>
          <cell r="D120">
            <v>12537</v>
          </cell>
          <cell r="F120" t="str">
            <v>RES</v>
          </cell>
          <cell r="I120" t="str">
            <v>Second Year</v>
          </cell>
        </row>
        <row r="121">
          <cell r="B121">
            <v>2011</v>
          </cell>
          <cell r="D121">
            <v>3761</v>
          </cell>
          <cell r="F121" t="str">
            <v>RES</v>
          </cell>
          <cell r="I121" t="str">
            <v>Second Year</v>
          </cell>
        </row>
        <row r="122">
          <cell r="B122">
            <v>2011</v>
          </cell>
          <cell r="D122">
            <v>7522</v>
          </cell>
          <cell r="F122" t="str">
            <v>RES</v>
          </cell>
          <cell r="I122" t="str">
            <v>Second Year</v>
          </cell>
        </row>
        <row r="123">
          <cell r="B123">
            <v>2011</v>
          </cell>
          <cell r="D123">
            <v>7522</v>
          </cell>
          <cell r="F123" t="str">
            <v>RES</v>
          </cell>
          <cell r="I123" t="str">
            <v>Second Year</v>
          </cell>
        </row>
        <row r="124">
          <cell r="B124">
            <v>2011</v>
          </cell>
          <cell r="D124">
            <v>3761</v>
          </cell>
          <cell r="F124" t="str">
            <v>RES</v>
          </cell>
          <cell r="I124" t="str">
            <v>Second Year</v>
          </cell>
        </row>
        <row r="125">
          <cell r="B125">
            <v>2011</v>
          </cell>
          <cell r="D125">
            <v>8776</v>
          </cell>
          <cell r="F125" t="str">
            <v>RES</v>
          </cell>
          <cell r="I125" t="str">
            <v>Second Year</v>
          </cell>
        </row>
        <row r="126">
          <cell r="B126">
            <v>2011</v>
          </cell>
          <cell r="D126">
            <v>80234.05</v>
          </cell>
          <cell r="F126" t="str">
            <v>RES</v>
          </cell>
          <cell r="I126" t="str">
            <v>Second Year</v>
          </cell>
        </row>
        <row r="127">
          <cell r="B127">
            <v>2011</v>
          </cell>
          <cell r="D127">
            <v>2061</v>
          </cell>
          <cell r="F127" t="str">
            <v>RES</v>
          </cell>
          <cell r="I127" t="str">
            <v>Second Year</v>
          </cell>
        </row>
        <row r="128">
          <cell r="B128">
            <v>2011</v>
          </cell>
          <cell r="D128">
            <v>20611</v>
          </cell>
          <cell r="F128" t="str">
            <v>RES</v>
          </cell>
          <cell r="I128" t="str">
            <v>Second Year</v>
          </cell>
        </row>
        <row r="129">
          <cell r="B129">
            <v>2011</v>
          </cell>
          <cell r="D129">
            <v>6183</v>
          </cell>
          <cell r="F129" t="str">
            <v>RES</v>
          </cell>
          <cell r="I129" t="str">
            <v>Second Year</v>
          </cell>
        </row>
        <row r="130">
          <cell r="B130">
            <v>2011</v>
          </cell>
          <cell r="D130">
            <v>12366</v>
          </cell>
          <cell r="F130" t="str">
            <v>RES</v>
          </cell>
          <cell r="I130" t="str">
            <v>Second Year</v>
          </cell>
        </row>
        <row r="131">
          <cell r="B131">
            <v>2011</v>
          </cell>
          <cell r="D131">
            <v>12366</v>
          </cell>
          <cell r="F131" t="str">
            <v>RES</v>
          </cell>
          <cell r="I131" t="str">
            <v>Second Year</v>
          </cell>
        </row>
        <row r="132">
          <cell r="B132">
            <v>2011</v>
          </cell>
          <cell r="D132">
            <v>6183</v>
          </cell>
          <cell r="F132" t="str">
            <v>RES</v>
          </cell>
          <cell r="I132" t="str">
            <v>Second Year</v>
          </cell>
        </row>
        <row r="133">
          <cell r="B133">
            <v>2011</v>
          </cell>
          <cell r="D133">
            <v>14427</v>
          </cell>
          <cell r="F133" t="str">
            <v>RES</v>
          </cell>
          <cell r="I133" t="str">
            <v>Second Year</v>
          </cell>
        </row>
        <row r="134">
          <cell r="B134">
            <v>2011</v>
          </cell>
          <cell r="D134">
            <v>131908.34</v>
          </cell>
          <cell r="F134" t="str">
            <v>RES</v>
          </cell>
          <cell r="I134" t="str">
            <v>Second Year</v>
          </cell>
        </row>
        <row r="135">
          <cell r="B135">
            <v>2011</v>
          </cell>
          <cell r="D135">
            <v>1354</v>
          </cell>
          <cell r="F135" t="str">
            <v>RES</v>
          </cell>
          <cell r="I135" t="str">
            <v>Second Year</v>
          </cell>
        </row>
        <row r="136">
          <cell r="B136">
            <v>2011</v>
          </cell>
          <cell r="D136">
            <v>13538</v>
          </cell>
          <cell r="F136" t="str">
            <v>RES</v>
          </cell>
          <cell r="I136" t="str">
            <v>Second Year</v>
          </cell>
        </row>
        <row r="137">
          <cell r="B137">
            <v>2011</v>
          </cell>
          <cell r="D137">
            <v>4061</v>
          </cell>
          <cell r="F137" t="str">
            <v>RES</v>
          </cell>
          <cell r="I137" t="str">
            <v>Second Year</v>
          </cell>
        </row>
        <row r="138">
          <cell r="B138">
            <v>2011</v>
          </cell>
          <cell r="D138">
            <v>8123</v>
          </cell>
          <cell r="F138" t="str">
            <v>RES</v>
          </cell>
          <cell r="I138" t="str">
            <v>Second Year</v>
          </cell>
        </row>
        <row r="139">
          <cell r="B139">
            <v>2011</v>
          </cell>
          <cell r="D139">
            <v>8123</v>
          </cell>
          <cell r="F139" t="str">
            <v>RES</v>
          </cell>
          <cell r="I139" t="str">
            <v>Second Year</v>
          </cell>
        </row>
        <row r="140">
          <cell r="B140">
            <v>2011</v>
          </cell>
          <cell r="D140">
            <v>4061</v>
          </cell>
          <cell r="F140" t="str">
            <v>RES</v>
          </cell>
          <cell r="I140" t="str">
            <v>Second Year</v>
          </cell>
        </row>
        <row r="141">
          <cell r="B141">
            <v>2011</v>
          </cell>
          <cell r="D141">
            <v>9477</v>
          </cell>
          <cell r="F141" t="str">
            <v>RES</v>
          </cell>
          <cell r="I141" t="str">
            <v>Second Year</v>
          </cell>
        </row>
        <row r="142">
          <cell r="B142">
            <v>2011</v>
          </cell>
          <cell r="D142">
            <v>86643.87</v>
          </cell>
          <cell r="F142" t="str">
            <v>RES</v>
          </cell>
          <cell r="I142" t="str">
            <v>Second Year</v>
          </cell>
        </row>
        <row r="143">
          <cell r="B143">
            <v>2011</v>
          </cell>
          <cell r="D143">
            <v>475</v>
          </cell>
          <cell r="F143" t="str">
            <v>RES</v>
          </cell>
          <cell r="I143" t="str">
            <v>Second Year</v>
          </cell>
        </row>
        <row r="144">
          <cell r="B144">
            <v>2011</v>
          </cell>
          <cell r="D144">
            <v>4748</v>
          </cell>
          <cell r="F144" t="str">
            <v>RES</v>
          </cell>
          <cell r="I144" t="str">
            <v>Second Year</v>
          </cell>
        </row>
        <row r="145">
          <cell r="B145">
            <v>2011</v>
          </cell>
          <cell r="D145">
            <v>1425</v>
          </cell>
          <cell r="F145" t="str">
            <v>RES</v>
          </cell>
          <cell r="I145" t="str">
            <v>Second Year</v>
          </cell>
        </row>
        <row r="146">
          <cell r="B146">
            <v>2011</v>
          </cell>
          <cell r="D146">
            <v>2849</v>
          </cell>
          <cell r="F146" t="str">
            <v>RES</v>
          </cell>
          <cell r="I146" t="str">
            <v>Second Year</v>
          </cell>
        </row>
        <row r="147">
          <cell r="B147">
            <v>2011</v>
          </cell>
          <cell r="D147">
            <v>2849</v>
          </cell>
          <cell r="F147" t="str">
            <v>RES</v>
          </cell>
          <cell r="I147" t="str">
            <v>Second Year</v>
          </cell>
        </row>
        <row r="148">
          <cell r="B148">
            <v>2011</v>
          </cell>
          <cell r="D148">
            <v>1425</v>
          </cell>
          <cell r="F148" t="str">
            <v>RES</v>
          </cell>
          <cell r="I148" t="str">
            <v>Second Year</v>
          </cell>
        </row>
        <row r="149">
          <cell r="B149">
            <v>2011</v>
          </cell>
          <cell r="D149">
            <v>3324</v>
          </cell>
          <cell r="F149" t="str">
            <v>RES</v>
          </cell>
          <cell r="I149" t="str">
            <v>Second Year</v>
          </cell>
        </row>
        <row r="150">
          <cell r="B150">
            <v>2011</v>
          </cell>
          <cell r="D150">
            <v>30388.44</v>
          </cell>
          <cell r="F150" t="str">
            <v>RES</v>
          </cell>
          <cell r="I150" t="str">
            <v>Second Year</v>
          </cell>
        </row>
        <row r="151">
          <cell r="B151">
            <v>2011</v>
          </cell>
          <cell r="D151">
            <v>293622.5</v>
          </cell>
          <cell r="F151" t="str">
            <v>RES</v>
          </cell>
          <cell r="I151" t="str">
            <v>Second Year</v>
          </cell>
        </row>
        <row r="152">
          <cell r="B152">
            <v>2011</v>
          </cell>
          <cell r="D152">
            <v>51871.39</v>
          </cell>
          <cell r="F152" t="str">
            <v>RES</v>
          </cell>
          <cell r="I152" t="str">
            <v>Second Year</v>
          </cell>
        </row>
        <row r="153">
          <cell r="B153">
            <v>2011</v>
          </cell>
          <cell r="D153">
            <v>85277.36</v>
          </cell>
          <cell r="F153" t="str">
            <v>RES</v>
          </cell>
          <cell r="I153" t="str">
            <v>Second Year</v>
          </cell>
        </row>
        <row r="154">
          <cell r="B154">
            <v>2011</v>
          </cell>
          <cell r="D154">
            <v>56014.67</v>
          </cell>
          <cell r="F154" t="str">
            <v>RES</v>
          </cell>
          <cell r="I154" t="str">
            <v>Second Year</v>
          </cell>
        </row>
        <row r="155">
          <cell r="B155">
            <v>2011</v>
          </cell>
          <cell r="D155">
            <v>19646.57</v>
          </cell>
          <cell r="F155" t="str">
            <v>RES</v>
          </cell>
          <cell r="I155" t="str">
            <v>Second Year</v>
          </cell>
        </row>
        <row r="156">
          <cell r="B156">
            <v>2011</v>
          </cell>
          <cell r="D156">
            <v>129.66</v>
          </cell>
          <cell r="F156" t="str">
            <v>RES</v>
          </cell>
          <cell r="I156" t="str">
            <v>Second Year</v>
          </cell>
        </row>
        <row r="157">
          <cell r="B157">
            <v>2011</v>
          </cell>
          <cell r="D157">
            <v>4135.28</v>
          </cell>
          <cell r="F157" t="str">
            <v>RES</v>
          </cell>
          <cell r="I157" t="str">
            <v>Second Year</v>
          </cell>
        </row>
        <row r="158">
          <cell r="B158">
            <v>2011</v>
          </cell>
          <cell r="D158">
            <v>6798.47</v>
          </cell>
          <cell r="F158" t="str">
            <v>RES</v>
          </cell>
          <cell r="I158" t="str">
            <v>Second Year</v>
          </cell>
        </row>
        <row r="159">
          <cell r="B159">
            <v>2011</v>
          </cell>
          <cell r="D159">
            <v>4465.6000000000004</v>
          </cell>
          <cell r="F159" t="str">
            <v>RES</v>
          </cell>
          <cell r="I159" t="str">
            <v>Second Year</v>
          </cell>
        </row>
        <row r="160">
          <cell r="B160">
            <v>2011</v>
          </cell>
          <cell r="D160">
            <v>1566.26</v>
          </cell>
          <cell r="F160" t="str">
            <v>RES</v>
          </cell>
          <cell r="I160" t="str">
            <v>Second Year</v>
          </cell>
        </row>
        <row r="161">
          <cell r="B161">
            <v>2011</v>
          </cell>
          <cell r="D161">
            <v>2643.93</v>
          </cell>
          <cell r="F161" t="str">
            <v>RES</v>
          </cell>
          <cell r="I161" t="str">
            <v>Second Year</v>
          </cell>
        </row>
        <row r="162">
          <cell r="B162">
            <v>2011</v>
          </cell>
          <cell r="D162">
            <v>7297.56</v>
          </cell>
          <cell r="F162" t="str">
            <v>RES</v>
          </cell>
          <cell r="I162" t="str">
            <v>Second Year</v>
          </cell>
        </row>
        <row r="163">
          <cell r="B163">
            <v>2011</v>
          </cell>
          <cell r="D163">
            <v>11997.3</v>
          </cell>
          <cell r="F163" t="str">
            <v>RES</v>
          </cell>
          <cell r="I163" t="str">
            <v>Second Year</v>
          </cell>
        </row>
        <row r="164">
          <cell r="B164">
            <v>2011</v>
          </cell>
          <cell r="D164">
            <v>7880.46</v>
          </cell>
          <cell r="F164" t="str">
            <v>RES</v>
          </cell>
          <cell r="I164" t="str">
            <v>Second Year</v>
          </cell>
        </row>
        <row r="165">
          <cell r="B165">
            <v>2011</v>
          </cell>
          <cell r="D165">
            <v>2763.99</v>
          </cell>
          <cell r="F165" t="str">
            <v>RES</v>
          </cell>
          <cell r="I165" t="str">
            <v>Second Year</v>
          </cell>
        </row>
        <row r="166">
          <cell r="B166">
            <v>2011</v>
          </cell>
          <cell r="D166">
            <v>1594</v>
          </cell>
          <cell r="F166" t="str">
            <v>RES</v>
          </cell>
          <cell r="I166" t="str">
            <v>Second Year</v>
          </cell>
        </row>
        <row r="167">
          <cell r="B167">
            <v>2011</v>
          </cell>
          <cell r="D167">
            <v>1252</v>
          </cell>
          <cell r="F167" t="str">
            <v>RES</v>
          </cell>
          <cell r="I167" t="str">
            <v>Second Year</v>
          </cell>
        </row>
        <row r="168">
          <cell r="B168">
            <v>2011</v>
          </cell>
          <cell r="D168">
            <v>342</v>
          </cell>
          <cell r="F168" t="str">
            <v>RES</v>
          </cell>
          <cell r="I168" t="str">
            <v>Second Year</v>
          </cell>
        </row>
        <row r="169">
          <cell r="B169">
            <v>2011</v>
          </cell>
          <cell r="D169">
            <v>626</v>
          </cell>
          <cell r="F169" t="str">
            <v>RES</v>
          </cell>
          <cell r="I169" t="str">
            <v>Second Year</v>
          </cell>
        </row>
        <row r="170">
          <cell r="B170">
            <v>2011</v>
          </cell>
          <cell r="D170">
            <v>1881.09</v>
          </cell>
          <cell r="F170" t="str">
            <v>RES</v>
          </cell>
          <cell r="I170" t="str">
            <v>Second Year</v>
          </cell>
        </row>
        <row r="171">
          <cell r="B171">
            <v>2011</v>
          </cell>
          <cell r="D171">
            <v>4399</v>
          </cell>
          <cell r="F171" t="str">
            <v>RES</v>
          </cell>
          <cell r="I171" t="str">
            <v>Second Year</v>
          </cell>
        </row>
        <row r="172">
          <cell r="B172">
            <v>2011</v>
          </cell>
          <cell r="D172">
            <v>3456</v>
          </cell>
          <cell r="F172" t="str">
            <v>RES</v>
          </cell>
          <cell r="I172" t="str">
            <v>Second Year</v>
          </cell>
        </row>
        <row r="173">
          <cell r="B173">
            <v>2011</v>
          </cell>
          <cell r="D173">
            <v>943</v>
          </cell>
          <cell r="F173" t="str">
            <v>RES</v>
          </cell>
          <cell r="I173" t="str">
            <v>Second Year</v>
          </cell>
        </row>
        <row r="174">
          <cell r="B174">
            <v>2011</v>
          </cell>
          <cell r="D174">
            <v>1728</v>
          </cell>
          <cell r="F174" t="str">
            <v>RES</v>
          </cell>
          <cell r="I174" t="str">
            <v>Second Year</v>
          </cell>
        </row>
        <row r="175">
          <cell r="B175">
            <v>2011</v>
          </cell>
          <cell r="D175">
            <v>5193.1099999999997</v>
          </cell>
          <cell r="F175" t="str">
            <v>RES</v>
          </cell>
          <cell r="I175" t="str">
            <v>Second Year</v>
          </cell>
        </row>
        <row r="176">
          <cell r="B176">
            <v>2011</v>
          </cell>
          <cell r="D176">
            <v>7232</v>
          </cell>
          <cell r="F176" t="str">
            <v>RES</v>
          </cell>
          <cell r="I176" t="str">
            <v>Second Year</v>
          </cell>
        </row>
        <row r="177">
          <cell r="B177">
            <v>2011</v>
          </cell>
          <cell r="D177">
            <v>5682</v>
          </cell>
          <cell r="F177" t="str">
            <v>RES</v>
          </cell>
          <cell r="I177" t="str">
            <v>Second Year</v>
          </cell>
        </row>
        <row r="178">
          <cell r="B178">
            <v>2011</v>
          </cell>
          <cell r="D178">
            <v>1550</v>
          </cell>
          <cell r="F178" t="str">
            <v>RES</v>
          </cell>
          <cell r="I178" t="str">
            <v>Second Year</v>
          </cell>
        </row>
        <row r="179">
          <cell r="B179">
            <v>2011</v>
          </cell>
          <cell r="D179">
            <v>2841</v>
          </cell>
          <cell r="F179" t="str">
            <v>RES</v>
          </cell>
          <cell r="I179" t="str">
            <v>Second Year</v>
          </cell>
        </row>
        <row r="180">
          <cell r="B180">
            <v>2011</v>
          </cell>
          <cell r="D180">
            <v>8537.4599999999991</v>
          </cell>
          <cell r="F180" t="str">
            <v>RES</v>
          </cell>
          <cell r="I180" t="str">
            <v>Second Year</v>
          </cell>
        </row>
        <row r="181">
          <cell r="B181">
            <v>2011</v>
          </cell>
          <cell r="D181">
            <v>4750</v>
          </cell>
          <cell r="F181" t="str">
            <v>RES</v>
          </cell>
          <cell r="I181" t="str">
            <v>Second Year</v>
          </cell>
        </row>
        <row r="182">
          <cell r="B182">
            <v>2011</v>
          </cell>
          <cell r="D182">
            <v>3732</v>
          </cell>
          <cell r="F182" t="str">
            <v>RES</v>
          </cell>
          <cell r="I182" t="str">
            <v>Second Year</v>
          </cell>
        </row>
        <row r="183">
          <cell r="B183">
            <v>2011</v>
          </cell>
          <cell r="D183">
            <v>1018</v>
          </cell>
          <cell r="F183" t="str">
            <v>RES</v>
          </cell>
          <cell r="I183" t="str">
            <v>Second Year</v>
          </cell>
        </row>
        <row r="184">
          <cell r="B184">
            <v>2011</v>
          </cell>
          <cell r="D184">
            <v>1866</v>
          </cell>
          <cell r="F184" t="str">
            <v>RES</v>
          </cell>
          <cell r="I184" t="str">
            <v>Second Year</v>
          </cell>
        </row>
        <row r="185">
          <cell r="B185">
            <v>2011</v>
          </cell>
          <cell r="D185">
            <v>5608.69</v>
          </cell>
          <cell r="F185" t="str">
            <v>RES</v>
          </cell>
          <cell r="I185" t="str">
            <v>Second Year</v>
          </cell>
        </row>
        <row r="186">
          <cell r="B186">
            <v>2011</v>
          </cell>
          <cell r="D186">
            <v>1666</v>
          </cell>
          <cell r="F186" t="str">
            <v>RES</v>
          </cell>
          <cell r="I186" t="str">
            <v>Second Year</v>
          </cell>
        </row>
        <row r="187">
          <cell r="B187">
            <v>2011</v>
          </cell>
          <cell r="D187">
            <v>1309</v>
          </cell>
          <cell r="F187" t="str">
            <v>RES</v>
          </cell>
          <cell r="I187" t="str">
            <v>Second Year</v>
          </cell>
        </row>
        <row r="188">
          <cell r="B188">
            <v>2011</v>
          </cell>
          <cell r="D188">
            <v>357</v>
          </cell>
          <cell r="F188" t="str">
            <v>RES</v>
          </cell>
          <cell r="I188" t="str">
            <v>Second Year</v>
          </cell>
        </row>
        <row r="189">
          <cell r="B189">
            <v>2011</v>
          </cell>
          <cell r="D189">
            <v>655</v>
          </cell>
          <cell r="F189" t="str">
            <v>RES</v>
          </cell>
          <cell r="I189" t="str">
            <v>Second Year</v>
          </cell>
        </row>
        <row r="190">
          <cell r="B190">
            <v>2011</v>
          </cell>
          <cell r="D190">
            <v>1966.7</v>
          </cell>
          <cell r="F190" t="str">
            <v>RES</v>
          </cell>
          <cell r="I190" t="str">
            <v>Second Year</v>
          </cell>
        </row>
        <row r="191">
          <cell r="B191">
            <v>2011</v>
          </cell>
          <cell r="D191">
            <v>35</v>
          </cell>
          <cell r="F191" t="str">
            <v>RES</v>
          </cell>
          <cell r="I191" t="str">
            <v>Second Year</v>
          </cell>
        </row>
        <row r="192">
          <cell r="B192">
            <v>2011</v>
          </cell>
          <cell r="D192">
            <v>106</v>
          </cell>
          <cell r="F192" t="str">
            <v>RES</v>
          </cell>
          <cell r="I192" t="str">
            <v>Second Year</v>
          </cell>
        </row>
        <row r="193">
          <cell r="B193">
            <v>2011</v>
          </cell>
          <cell r="D193">
            <v>35</v>
          </cell>
          <cell r="F193" t="str">
            <v>RES</v>
          </cell>
          <cell r="I193" t="str">
            <v>Second Year</v>
          </cell>
        </row>
        <row r="194">
          <cell r="B194">
            <v>2011</v>
          </cell>
          <cell r="D194">
            <v>35</v>
          </cell>
          <cell r="F194" t="str">
            <v>RES</v>
          </cell>
          <cell r="I194" t="str">
            <v>Second Year</v>
          </cell>
        </row>
        <row r="195">
          <cell r="B195">
            <v>2011</v>
          </cell>
          <cell r="D195">
            <v>195</v>
          </cell>
          <cell r="F195" t="str">
            <v>RES</v>
          </cell>
          <cell r="I195" t="str">
            <v>Second Year</v>
          </cell>
        </row>
        <row r="196">
          <cell r="B196">
            <v>2011</v>
          </cell>
          <cell r="D196">
            <v>71</v>
          </cell>
          <cell r="F196" t="str">
            <v>RES</v>
          </cell>
          <cell r="I196" t="str">
            <v>Second Year</v>
          </cell>
        </row>
        <row r="197">
          <cell r="B197">
            <v>2011</v>
          </cell>
          <cell r="D197">
            <v>124</v>
          </cell>
          <cell r="F197" t="str">
            <v>RES</v>
          </cell>
          <cell r="I197" t="str">
            <v>Second Year</v>
          </cell>
        </row>
        <row r="198">
          <cell r="B198">
            <v>2011</v>
          </cell>
          <cell r="D198">
            <v>284</v>
          </cell>
          <cell r="F198" t="str">
            <v>RES</v>
          </cell>
          <cell r="I198" t="str">
            <v>Second Year</v>
          </cell>
        </row>
        <row r="199">
          <cell r="B199">
            <v>2011</v>
          </cell>
          <cell r="D199">
            <v>894.46</v>
          </cell>
          <cell r="F199" t="str">
            <v>RES</v>
          </cell>
          <cell r="I199" t="str">
            <v>Second Year</v>
          </cell>
        </row>
        <row r="200">
          <cell r="B200">
            <v>2011</v>
          </cell>
          <cell r="D200">
            <v>1131</v>
          </cell>
          <cell r="F200" t="str">
            <v>RES</v>
          </cell>
          <cell r="I200" t="str">
            <v>Second Year</v>
          </cell>
        </row>
        <row r="201">
          <cell r="B201">
            <v>2011</v>
          </cell>
          <cell r="D201">
            <v>3392</v>
          </cell>
          <cell r="F201" t="str">
            <v>RES</v>
          </cell>
          <cell r="I201" t="str">
            <v>Second Year</v>
          </cell>
        </row>
        <row r="202">
          <cell r="B202">
            <v>2011</v>
          </cell>
          <cell r="D202">
            <v>1131</v>
          </cell>
          <cell r="F202" t="str">
            <v>RES</v>
          </cell>
          <cell r="I202" t="str">
            <v>Second Year</v>
          </cell>
        </row>
        <row r="203">
          <cell r="B203">
            <v>2011</v>
          </cell>
          <cell r="D203">
            <v>1131</v>
          </cell>
          <cell r="F203" t="str">
            <v>RES</v>
          </cell>
          <cell r="I203" t="str">
            <v>Second Year</v>
          </cell>
        </row>
        <row r="204">
          <cell r="B204">
            <v>2011</v>
          </cell>
          <cell r="D204">
            <v>6219</v>
          </cell>
          <cell r="F204" t="str">
            <v>RES</v>
          </cell>
          <cell r="I204" t="str">
            <v>Second Year</v>
          </cell>
        </row>
        <row r="205">
          <cell r="B205">
            <v>2011</v>
          </cell>
          <cell r="D205">
            <v>2261</v>
          </cell>
          <cell r="F205" t="str">
            <v>RES</v>
          </cell>
          <cell r="I205" t="str">
            <v>Second Year</v>
          </cell>
        </row>
        <row r="206">
          <cell r="B206">
            <v>2011</v>
          </cell>
          <cell r="D206">
            <v>3957</v>
          </cell>
          <cell r="F206" t="str">
            <v>RES</v>
          </cell>
          <cell r="I206" t="str">
            <v>Second Year</v>
          </cell>
        </row>
        <row r="207">
          <cell r="B207">
            <v>2011</v>
          </cell>
          <cell r="D207">
            <v>9046</v>
          </cell>
          <cell r="F207" t="str">
            <v>RES</v>
          </cell>
          <cell r="I207" t="str">
            <v>Second Year</v>
          </cell>
        </row>
        <row r="208">
          <cell r="B208">
            <v>2011</v>
          </cell>
          <cell r="D208">
            <v>28485.21</v>
          </cell>
          <cell r="F208" t="str">
            <v>RES</v>
          </cell>
          <cell r="I208" t="str">
            <v>Second Year</v>
          </cell>
        </row>
        <row r="209">
          <cell r="B209">
            <v>2011</v>
          </cell>
          <cell r="D209">
            <v>1859</v>
          </cell>
          <cell r="F209" t="str">
            <v>RES</v>
          </cell>
          <cell r="I209" t="str">
            <v>Second Year</v>
          </cell>
        </row>
        <row r="210">
          <cell r="B210">
            <v>2011</v>
          </cell>
          <cell r="D210">
            <v>5577</v>
          </cell>
          <cell r="F210" t="str">
            <v>RES</v>
          </cell>
          <cell r="I210" t="str">
            <v>Second Year</v>
          </cell>
        </row>
        <row r="211">
          <cell r="B211">
            <v>2011</v>
          </cell>
          <cell r="D211">
            <v>1859</v>
          </cell>
          <cell r="F211" t="str">
            <v>RES</v>
          </cell>
          <cell r="I211" t="str">
            <v>Second Year</v>
          </cell>
        </row>
        <row r="212">
          <cell r="B212">
            <v>2011</v>
          </cell>
          <cell r="D212">
            <v>1859</v>
          </cell>
          <cell r="F212" t="str">
            <v>RES</v>
          </cell>
          <cell r="I212" t="str">
            <v>Second Year</v>
          </cell>
        </row>
        <row r="213">
          <cell r="B213">
            <v>2011</v>
          </cell>
          <cell r="D213">
            <v>10224</v>
          </cell>
          <cell r="F213" t="str">
            <v>RES</v>
          </cell>
          <cell r="I213" t="str">
            <v>Second Year</v>
          </cell>
        </row>
        <row r="214">
          <cell r="B214">
            <v>2011</v>
          </cell>
          <cell r="D214">
            <v>3718</v>
          </cell>
          <cell r="F214" t="str">
            <v>RES</v>
          </cell>
          <cell r="I214" t="str">
            <v>Second Year</v>
          </cell>
        </row>
        <row r="215">
          <cell r="B215">
            <v>2011</v>
          </cell>
          <cell r="D215">
            <v>6506</v>
          </cell>
          <cell r="F215" t="str">
            <v>RES</v>
          </cell>
          <cell r="I215" t="str">
            <v>Second Year</v>
          </cell>
        </row>
        <row r="216">
          <cell r="B216">
            <v>2011</v>
          </cell>
          <cell r="D216">
            <v>14871</v>
          </cell>
          <cell r="F216" t="str">
            <v>RES</v>
          </cell>
          <cell r="I216" t="str">
            <v>Second Year</v>
          </cell>
        </row>
        <row r="217">
          <cell r="B217">
            <v>2011</v>
          </cell>
          <cell r="D217">
            <v>46830.14</v>
          </cell>
          <cell r="F217" t="str">
            <v>RES</v>
          </cell>
          <cell r="I217" t="str">
            <v>Second Year</v>
          </cell>
        </row>
        <row r="218">
          <cell r="B218">
            <v>2011</v>
          </cell>
          <cell r="D218">
            <v>1221</v>
          </cell>
          <cell r="F218" t="str">
            <v>RES</v>
          </cell>
          <cell r="I218" t="str">
            <v>Second Year</v>
          </cell>
        </row>
        <row r="219">
          <cell r="B219">
            <v>2011</v>
          </cell>
          <cell r="D219">
            <v>3663</v>
          </cell>
          <cell r="F219" t="str">
            <v>RES</v>
          </cell>
          <cell r="I219" t="str">
            <v>Second Year</v>
          </cell>
        </row>
        <row r="220">
          <cell r="B220">
            <v>2011</v>
          </cell>
          <cell r="D220">
            <v>1221</v>
          </cell>
          <cell r="F220" t="str">
            <v>RES</v>
          </cell>
          <cell r="I220" t="str">
            <v>Second Year</v>
          </cell>
        </row>
        <row r="221">
          <cell r="B221">
            <v>2011</v>
          </cell>
          <cell r="D221">
            <v>1221</v>
          </cell>
          <cell r="F221" t="str">
            <v>RES</v>
          </cell>
          <cell r="I221" t="str">
            <v>Second Year</v>
          </cell>
        </row>
        <row r="222">
          <cell r="B222">
            <v>2011</v>
          </cell>
          <cell r="D222">
            <v>6716</v>
          </cell>
          <cell r="F222" t="str">
            <v>RES</v>
          </cell>
          <cell r="I222" t="str">
            <v>Second Year</v>
          </cell>
        </row>
        <row r="223">
          <cell r="B223">
            <v>2011</v>
          </cell>
          <cell r="D223">
            <v>2442</v>
          </cell>
          <cell r="F223" t="str">
            <v>RES</v>
          </cell>
          <cell r="I223" t="str">
            <v>Second Year</v>
          </cell>
        </row>
        <row r="224">
          <cell r="B224">
            <v>2011</v>
          </cell>
          <cell r="D224">
            <v>4274</v>
          </cell>
          <cell r="F224" t="str">
            <v>RES</v>
          </cell>
          <cell r="I224" t="str">
            <v>Second Year</v>
          </cell>
        </row>
        <row r="225">
          <cell r="B225">
            <v>2011</v>
          </cell>
          <cell r="D225">
            <v>9768</v>
          </cell>
          <cell r="F225" t="str">
            <v>RES</v>
          </cell>
          <cell r="I225" t="str">
            <v>Second Year</v>
          </cell>
        </row>
        <row r="226">
          <cell r="B226">
            <v>2011</v>
          </cell>
          <cell r="D226">
            <v>30760.43</v>
          </cell>
          <cell r="F226" t="str">
            <v>RES</v>
          </cell>
          <cell r="I226" t="str">
            <v>Second Year</v>
          </cell>
        </row>
        <row r="227">
          <cell r="B227">
            <v>2011</v>
          </cell>
          <cell r="D227">
            <v>428</v>
          </cell>
          <cell r="F227" t="str">
            <v>RES</v>
          </cell>
          <cell r="I227" t="str">
            <v>Second Year</v>
          </cell>
        </row>
        <row r="228">
          <cell r="B228">
            <v>2011</v>
          </cell>
          <cell r="D228">
            <v>1285</v>
          </cell>
          <cell r="F228" t="str">
            <v>RES</v>
          </cell>
          <cell r="I228" t="str">
            <v>Second Year</v>
          </cell>
        </row>
        <row r="229">
          <cell r="B229">
            <v>2011</v>
          </cell>
          <cell r="D229">
            <v>428</v>
          </cell>
          <cell r="F229" t="str">
            <v>RES</v>
          </cell>
          <cell r="I229" t="str">
            <v>Second Year</v>
          </cell>
        </row>
        <row r="230">
          <cell r="B230">
            <v>2011</v>
          </cell>
          <cell r="D230">
            <v>428</v>
          </cell>
          <cell r="F230" t="str">
            <v>RES</v>
          </cell>
          <cell r="I230" t="str">
            <v>Second Year</v>
          </cell>
        </row>
        <row r="231">
          <cell r="B231">
            <v>2011</v>
          </cell>
          <cell r="D231">
            <v>2355</v>
          </cell>
          <cell r="F231" t="str">
            <v>RES</v>
          </cell>
          <cell r="I231" t="str">
            <v>Second Year</v>
          </cell>
        </row>
        <row r="232">
          <cell r="B232">
            <v>2011</v>
          </cell>
          <cell r="D232">
            <v>857</v>
          </cell>
          <cell r="F232" t="str">
            <v>RES</v>
          </cell>
          <cell r="I232" t="str">
            <v>Second Year</v>
          </cell>
        </row>
        <row r="233">
          <cell r="B233">
            <v>2011</v>
          </cell>
          <cell r="D233">
            <v>1499</v>
          </cell>
          <cell r="F233" t="str">
            <v>RES</v>
          </cell>
          <cell r="I233" t="str">
            <v>Second Year</v>
          </cell>
        </row>
        <row r="234">
          <cell r="B234">
            <v>2011</v>
          </cell>
          <cell r="D234">
            <v>3426</v>
          </cell>
          <cell r="F234" t="str">
            <v>RES</v>
          </cell>
          <cell r="I234" t="str">
            <v>Second Year</v>
          </cell>
        </row>
        <row r="235">
          <cell r="B235">
            <v>2011</v>
          </cell>
          <cell r="D235">
            <v>10789.58</v>
          </cell>
          <cell r="F235" t="str">
            <v>RES</v>
          </cell>
          <cell r="I235" t="str">
            <v>Second Year</v>
          </cell>
        </row>
        <row r="236">
          <cell r="B236">
            <v>2011</v>
          </cell>
          <cell r="D236">
            <v>18948.169999999998</v>
          </cell>
          <cell r="F236" t="str">
            <v>COMM</v>
          </cell>
          <cell r="I236" t="str">
            <v>Second Year</v>
          </cell>
        </row>
        <row r="237">
          <cell r="B237">
            <v>2011</v>
          </cell>
          <cell r="D237">
            <v>52299.18</v>
          </cell>
          <cell r="F237" t="str">
            <v>COMM</v>
          </cell>
          <cell r="I237" t="str">
            <v>Second Year</v>
          </cell>
        </row>
        <row r="238">
          <cell r="B238">
            <v>2011</v>
          </cell>
          <cell r="D238">
            <v>85980.65</v>
          </cell>
          <cell r="F238" t="str">
            <v>COMM</v>
          </cell>
          <cell r="I238" t="str">
            <v>Second Year</v>
          </cell>
        </row>
        <row r="239">
          <cell r="B239">
            <v>2011</v>
          </cell>
          <cell r="D239">
            <v>56476.63</v>
          </cell>
          <cell r="F239" t="str">
            <v>COMM</v>
          </cell>
          <cell r="I239" t="str">
            <v>Second Year</v>
          </cell>
        </row>
        <row r="240">
          <cell r="B240">
            <v>2011</v>
          </cell>
          <cell r="D240">
            <v>19808.599999999999</v>
          </cell>
          <cell r="F240" t="str">
            <v>COMM</v>
          </cell>
          <cell r="I240" t="str">
            <v>Second Year</v>
          </cell>
        </row>
        <row r="241">
          <cell r="B241">
            <v>2011</v>
          </cell>
          <cell r="D241">
            <v>6564.24</v>
          </cell>
          <cell r="F241" t="str">
            <v>COMM</v>
          </cell>
          <cell r="I241" t="str">
            <v>Second Year</v>
          </cell>
        </row>
        <row r="242">
          <cell r="B242">
            <v>2011</v>
          </cell>
          <cell r="D242">
            <v>18118.080000000002</v>
          </cell>
          <cell r="F242" t="str">
            <v>COMM</v>
          </cell>
          <cell r="I242" t="str">
            <v>Second Year</v>
          </cell>
        </row>
        <row r="243">
          <cell r="B243">
            <v>2011</v>
          </cell>
          <cell r="D243">
            <v>29786.400000000001</v>
          </cell>
          <cell r="F243" t="str">
            <v>COMM</v>
          </cell>
          <cell r="I243" t="str">
            <v>Second Year</v>
          </cell>
        </row>
        <row r="244">
          <cell r="B244">
            <v>2011</v>
          </cell>
          <cell r="D244">
            <v>19565.28</v>
          </cell>
          <cell r="F244" t="str">
            <v>COMM</v>
          </cell>
          <cell r="I244" t="str">
            <v>Second Year</v>
          </cell>
        </row>
        <row r="245">
          <cell r="B245">
            <v>2011</v>
          </cell>
          <cell r="D245">
            <v>6862.32</v>
          </cell>
          <cell r="F245" t="str">
            <v>COMM</v>
          </cell>
          <cell r="I245" t="str">
            <v>Second Year</v>
          </cell>
        </row>
        <row r="246">
          <cell r="B246">
            <v>2011</v>
          </cell>
          <cell r="D246">
            <v>23499</v>
          </cell>
          <cell r="F246" t="str">
            <v>RES</v>
          </cell>
          <cell r="I246" t="str">
            <v>Second Year</v>
          </cell>
        </row>
        <row r="247">
          <cell r="B247">
            <v>2011</v>
          </cell>
          <cell r="D247">
            <v>6092</v>
          </cell>
          <cell r="F247" t="str">
            <v>RES</v>
          </cell>
          <cell r="I247" t="str">
            <v>Second Year</v>
          </cell>
        </row>
        <row r="248">
          <cell r="B248">
            <v>2011</v>
          </cell>
          <cell r="D248">
            <v>11314</v>
          </cell>
          <cell r="F248" t="str">
            <v>RES</v>
          </cell>
          <cell r="I248" t="str">
            <v>Second Year</v>
          </cell>
        </row>
        <row r="249">
          <cell r="B249">
            <v>2011</v>
          </cell>
          <cell r="D249">
            <v>6092</v>
          </cell>
          <cell r="F249" t="str">
            <v>RES</v>
          </cell>
          <cell r="I249" t="str">
            <v>Second Year</v>
          </cell>
        </row>
        <row r="250">
          <cell r="B250">
            <v>2011</v>
          </cell>
          <cell r="D250">
            <v>40035.67</v>
          </cell>
          <cell r="F250" t="str">
            <v>RES</v>
          </cell>
          <cell r="I250" t="str">
            <v>Second Year</v>
          </cell>
        </row>
        <row r="251">
          <cell r="B251">
            <v>2011</v>
          </cell>
          <cell r="D251">
            <v>4151</v>
          </cell>
          <cell r="F251" t="str">
            <v>RES</v>
          </cell>
          <cell r="I251" t="str">
            <v>Second Year</v>
          </cell>
        </row>
        <row r="252">
          <cell r="B252">
            <v>2011</v>
          </cell>
          <cell r="D252">
            <v>1076</v>
          </cell>
          <cell r="F252" t="str">
            <v>RES</v>
          </cell>
          <cell r="I252" t="str">
            <v>Second Year</v>
          </cell>
        </row>
        <row r="253">
          <cell r="B253">
            <v>2011</v>
          </cell>
          <cell r="D253">
            <v>1999</v>
          </cell>
          <cell r="F253" t="str">
            <v>RES</v>
          </cell>
          <cell r="I253" t="str">
            <v>Second Year</v>
          </cell>
        </row>
        <row r="254">
          <cell r="B254">
            <v>2011</v>
          </cell>
          <cell r="D254">
            <v>1076</v>
          </cell>
          <cell r="F254" t="str">
            <v>RES</v>
          </cell>
          <cell r="I254" t="str">
            <v>Second Year</v>
          </cell>
        </row>
        <row r="255">
          <cell r="B255">
            <v>2011</v>
          </cell>
          <cell r="D255">
            <v>7073.2</v>
          </cell>
          <cell r="F255" t="str">
            <v>RES</v>
          </cell>
          <cell r="I255" t="str">
            <v>Second Year</v>
          </cell>
        </row>
        <row r="256">
          <cell r="B256">
            <v>2011</v>
          </cell>
          <cell r="D256">
            <v>6825</v>
          </cell>
          <cell r="F256" t="str">
            <v>RES</v>
          </cell>
          <cell r="I256" t="str">
            <v>Second Year</v>
          </cell>
        </row>
        <row r="257">
          <cell r="B257">
            <v>2011</v>
          </cell>
          <cell r="D257">
            <v>1769</v>
          </cell>
          <cell r="F257" t="str">
            <v>RES</v>
          </cell>
          <cell r="I257" t="str">
            <v>Second Year</v>
          </cell>
        </row>
        <row r="258">
          <cell r="B258">
            <v>2011</v>
          </cell>
          <cell r="D258">
            <v>3286</v>
          </cell>
          <cell r="F258" t="str">
            <v>RES</v>
          </cell>
          <cell r="I258" t="str">
            <v>Second Year</v>
          </cell>
        </row>
        <row r="259">
          <cell r="B259">
            <v>2011</v>
          </cell>
          <cell r="D259">
            <v>1769</v>
          </cell>
          <cell r="F259" t="str">
            <v>RES</v>
          </cell>
          <cell r="I259" t="str">
            <v>Second Year</v>
          </cell>
        </row>
        <row r="260">
          <cell r="B260">
            <v>2011</v>
          </cell>
          <cell r="D260">
            <v>11628.07</v>
          </cell>
          <cell r="F260" t="str">
            <v>RES</v>
          </cell>
          <cell r="I260" t="str">
            <v>Second Year</v>
          </cell>
        </row>
        <row r="261">
          <cell r="B261">
            <v>2011</v>
          </cell>
          <cell r="D261">
            <v>4483</v>
          </cell>
          <cell r="F261" t="str">
            <v>RES</v>
          </cell>
          <cell r="I261" t="str">
            <v>Second Year</v>
          </cell>
        </row>
        <row r="262">
          <cell r="B262">
            <v>2011</v>
          </cell>
          <cell r="D262">
            <v>1162</v>
          </cell>
          <cell r="F262" t="str">
            <v>RES</v>
          </cell>
          <cell r="I262" t="str">
            <v>Second Year</v>
          </cell>
        </row>
        <row r="263">
          <cell r="B263">
            <v>2011</v>
          </cell>
          <cell r="D263">
            <v>2158</v>
          </cell>
          <cell r="F263" t="str">
            <v>RES</v>
          </cell>
          <cell r="I263" t="str">
            <v>Second Year</v>
          </cell>
        </row>
        <row r="264">
          <cell r="B264">
            <v>2011</v>
          </cell>
          <cell r="D264">
            <v>1162</v>
          </cell>
          <cell r="F264" t="str">
            <v>RES</v>
          </cell>
          <cell r="I264" t="str">
            <v>Second Year</v>
          </cell>
        </row>
        <row r="265">
          <cell r="B265">
            <v>2011</v>
          </cell>
          <cell r="D265">
            <v>7638.32</v>
          </cell>
          <cell r="F265" t="str">
            <v>RES</v>
          </cell>
          <cell r="I265" t="str">
            <v>Second Year</v>
          </cell>
        </row>
        <row r="266">
          <cell r="B266">
            <v>2011</v>
          </cell>
          <cell r="D266">
            <v>1572</v>
          </cell>
          <cell r="F266" t="str">
            <v>RES</v>
          </cell>
          <cell r="I266" t="str">
            <v>Second Year</v>
          </cell>
        </row>
        <row r="267">
          <cell r="B267">
            <v>2011</v>
          </cell>
          <cell r="D267">
            <v>408</v>
          </cell>
          <cell r="F267" t="str">
            <v>RES</v>
          </cell>
          <cell r="I267" t="str">
            <v>Second Year</v>
          </cell>
        </row>
        <row r="268">
          <cell r="B268">
            <v>2011</v>
          </cell>
          <cell r="D268">
            <v>757</v>
          </cell>
          <cell r="F268" t="str">
            <v>RES</v>
          </cell>
          <cell r="I268" t="str">
            <v>Second Year</v>
          </cell>
        </row>
        <row r="269">
          <cell r="B269">
            <v>2011</v>
          </cell>
          <cell r="D269">
            <v>408</v>
          </cell>
          <cell r="F269" t="str">
            <v>RES</v>
          </cell>
          <cell r="I269" t="str">
            <v>Second Year</v>
          </cell>
        </row>
        <row r="270">
          <cell r="B270">
            <v>2011</v>
          </cell>
          <cell r="D270">
            <v>2678.44</v>
          </cell>
          <cell r="F270" t="str">
            <v>RES</v>
          </cell>
          <cell r="I270" t="str">
            <v>Second Year</v>
          </cell>
        </row>
        <row r="271">
          <cell r="B271">
            <v>2011</v>
          </cell>
          <cell r="D271">
            <v>42614</v>
          </cell>
          <cell r="F271" t="str">
            <v>RES</v>
          </cell>
          <cell r="I271" t="str">
            <v>Second Year</v>
          </cell>
        </row>
        <row r="272">
          <cell r="B272">
            <v>2011</v>
          </cell>
          <cell r="D272">
            <v>383338.05</v>
          </cell>
          <cell r="F272" t="str">
            <v>RES</v>
          </cell>
          <cell r="I272" t="str">
            <v>Second Year</v>
          </cell>
        </row>
        <row r="273">
          <cell r="B273">
            <v>2011</v>
          </cell>
          <cell r="D273">
            <v>7528</v>
          </cell>
          <cell r="F273" t="str">
            <v>RES</v>
          </cell>
          <cell r="I273" t="str">
            <v>Second Year</v>
          </cell>
        </row>
        <row r="274">
          <cell r="B274">
            <v>2011</v>
          </cell>
          <cell r="D274">
            <v>67720.75</v>
          </cell>
          <cell r="F274" t="str">
            <v>RES</v>
          </cell>
          <cell r="I274" t="str">
            <v>Second Year</v>
          </cell>
        </row>
        <row r="275">
          <cell r="B275">
            <v>2011</v>
          </cell>
          <cell r="D275">
            <v>12377</v>
          </cell>
          <cell r="F275" t="str">
            <v>RES</v>
          </cell>
          <cell r="I275" t="str">
            <v>Second Year</v>
          </cell>
        </row>
        <row r="276">
          <cell r="B276">
            <v>2011</v>
          </cell>
          <cell r="D276">
            <v>111333.09</v>
          </cell>
          <cell r="F276" t="str">
            <v>RES</v>
          </cell>
          <cell r="I276" t="str">
            <v>Second Year</v>
          </cell>
        </row>
        <row r="277">
          <cell r="B277">
            <v>2011</v>
          </cell>
          <cell r="D277">
            <v>8130</v>
          </cell>
          <cell r="F277" t="str">
            <v>RES</v>
          </cell>
          <cell r="I277" t="str">
            <v>Second Year</v>
          </cell>
        </row>
        <row r="278">
          <cell r="B278">
            <v>2011</v>
          </cell>
          <cell r="D278">
            <v>73129.320000000007</v>
          </cell>
          <cell r="F278" t="str">
            <v>RES</v>
          </cell>
          <cell r="I278" t="str">
            <v>Second Year</v>
          </cell>
        </row>
        <row r="279">
          <cell r="B279">
            <v>2011</v>
          </cell>
          <cell r="D279">
            <v>2851</v>
          </cell>
          <cell r="F279" t="str">
            <v>RES</v>
          </cell>
          <cell r="I279" t="str">
            <v>Second Year</v>
          </cell>
        </row>
        <row r="280">
          <cell r="B280">
            <v>2011</v>
          </cell>
          <cell r="D280">
            <v>25649.87</v>
          </cell>
          <cell r="F280" t="str">
            <v>RES</v>
          </cell>
          <cell r="I280" t="str">
            <v>Second Year</v>
          </cell>
        </row>
        <row r="281">
          <cell r="B281">
            <v>2011</v>
          </cell>
          <cell r="D281">
            <v>49361</v>
          </cell>
          <cell r="F281" t="str">
            <v>RES</v>
          </cell>
          <cell r="I281" t="str">
            <v>Second Year</v>
          </cell>
        </row>
        <row r="282">
          <cell r="B282">
            <v>2011</v>
          </cell>
          <cell r="D282">
            <v>49361</v>
          </cell>
          <cell r="F282" t="str">
            <v>RES</v>
          </cell>
          <cell r="I282" t="str">
            <v>Second Year</v>
          </cell>
        </row>
        <row r="283">
          <cell r="B283">
            <v>2011</v>
          </cell>
          <cell r="D283">
            <v>1135356.67</v>
          </cell>
          <cell r="F283" t="str">
            <v>RES</v>
          </cell>
          <cell r="I283" t="str">
            <v>Second Year</v>
          </cell>
        </row>
        <row r="284">
          <cell r="B284">
            <v>2011</v>
          </cell>
          <cell r="D284">
            <v>8720</v>
          </cell>
          <cell r="F284" t="str">
            <v>RES</v>
          </cell>
          <cell r="I284" t="str">
            <v>Second Year</v>
          </cell>
        </row>
        <row r="285">
          <cell r="B285">
            <v>2011</v>
          </cell>
          <cell r="D285">
            <v>8720</v>
          </cell>
          <cell r="F285" t="str">
            <v>RES</v>
          </cell>
          <cell r="I285" t="str">
            <v>Second Year</v>
          </cell>
        </row>
        <row r="286">
          <cell r="B286">
            <v>2011</v>
          </cell>
          <cell r="D286">
            <v>200572.51</v>
          </cell>
          <cell r="F286" t="str">
            <v>RES</v>
          </cell>
          <cell r="I286" t="str">
            <v>Second Year</v>
          </cell>
        </row>
        <row r="287">
          <cell r="B287">
            <v>2011</v>
          </cell>
          <cell r="D287">
            <v>14336</v>
          </cell>
          <cell r="F287" t="str">
            <v>RES</v>
          </cell>
          <cell r="I287" t="str">
            <v>Second Year</v>
          </cell>
        </row>
        <row r="288">
          <cell r="B288">
            <v>2011</v>
          </cell>
          <cell r="D288">
            <v>14336</v>
          </cell>
          <cell r="F288" t="str">
            <v>RES</v>
          </cell>
          <cell r="I288" t="str">
            <v>Second Year</v>
          </cell>
        </row>
        <row r="289">
          <cell r="B289">
            <v>2011</v>
          </cell>
          <cell r="D289">
            <v>329743.89</v>
          </cell>
          <cell r="F289" t="str">
            <v>RES</v>
          </cell>
          <cell r="I289" t="str">
            <v>Second Year</v>
          </cell>
        </row>
        <row r="290">
          <cell r="B290">
            <v>2011</v>
          </cell>
          <cell r="D290">
            <v>9417</v>
          </cell>
          <cell r="F290" t="str">
            <v>RES</v>
          </cell>
          <cell r="I290" t="str">
            <v>Second Year</v>
          </cell>
        </row>
        <row r="291">
          <cell r="B291">
            <v>2011</v>
          </cell>
          <cell r="D291">
            <v>9417</v>
          </cell>
          <cell r="F291" t="str">
            <v>RES</v>
          </cell>
          <cell r="I291" t="str">
            <v>Second Year</v>
          </cell>
        </row>
        <row r="292">
          <cell r="B292">
            <v>2011</v>
          </cell>
          <cell r="D292">
            <v>216592.48</v>
          </cell>
          <cell r="F292" t="str">
            <v>RES</v>
          </cell>
          <cell r="I292" t="str">
            <v>Second Year</v>
          </cell>
        </row>
        <row r="293">
          <cell r="B293">
            <v>2011</v>
          </cell>
          <cell r="D293">
            <v>3303</v>
          </cell>
          <cell r="F293" t="str">
            <v>RES</v>
          </cell>
          <cell r="I293" t="str">
            <v>Second Year</v>
          </cell>
        </row>
        <row r="294">
          <cell r="B294">
            <v>2011</v>
          </cell>
          <cell r="D294">
            <v>3303</v>
          </cell>
          <cell r="F294" t="str">
            <v>RES</v>
          </cell>
          <cell r="I294" t="str">
            <v>Second Year</v>
          </cell>
        </row>
        <row r="295">
          <cell r="B295">
            <v>2011</v>
          </cell>
          <cell r="D295">
            <v>75967.41</v>
          </cell>
          <cell r="F295" t="str">
            <v>RES</v>
          </cell>
          <cell r="I295" t="str">
            <v>Second Year</v>
          </cell>
        </row>
        <row r="296">
          <cell r="B296">
            <v>2011</v>
          </cell>
          <cell r="D296">
            <v>9442.7099999999991</v>
          </cell>
          <cell r="F296" t="str">
            <v>RES</v>
          </cell>
          <cell r="I296" t="str">
            <v>Second Year</v>
          </cell>
        </row>
        <row r="297">
          <cell r="B297">
            <v>2011</v>
          </cell>
          <cell r="D297">
            <v>6190.34</v>
          </cell>
          <cell r="F297" t="str">
            <v>RES</v>
          </cell>
          <cell r="I297" t="str">
            <v>Second Year</v>
          </cell>
        </row>
        <row r="298">
          <cell r="B298">
            <v>2011</v>
          </cell>
          <cell r="D298">
            <v>10177.02</v>
          </cell>
          <cell r="F298" t="str">
            <v>RES</v>
          </cell>
          <cell r="I298" t="str">
            <v>Second Year</v>
          </cell>
        </row>
        <row r="299">
          <cell r="B299">
            <v>2011</v>
          </cell>
          <cell r="D299">
            <v>6684.8</v>
          </cell>
          <cell r="F299" t="str">
            <v>RES</v>
          </cell>
          <cell r="I299" t="str">
            <v>Second Year</v>
          </cell>
        </row>
        <row r="300">
          <cell r="B300">
            <v>2011</v>
          </cell>
          <cell r="D300">
            <v>2344.63</v>
          </cell>
          <cell r="F300" t="str">
            <v>RES</v>
          </cell>
          <cell r="I300" t="str">
            <v>Second Year</v>
          </cell>
        </row>
        <row r="301">
          <cell r="B301">
            <v>2011</v>
          </cell>
          <cell r="D301">
            <v>530315.29</v>
          </cell>
          <cell r="F301" t="str">
            <v>COMM</v>
          </cell>
          <cell r="I301" t="str">
            <v>Second Year</v>
          </cell>
        </row>
        <row r="302">
          <cell r="B302">
            <v>2011</v>
          </cell>
          <cell r="D302">
            <v>93685.57</v>
          </cell>
          <cell r="F302" t="str">
            <v>COMM</v>
          </cell>
          <cell r="I302" t="str">
            <v>Second Year</v>
          </cell>
        </row>
        <row r="303">
          <cell r="B303">
            <v>2011</v>
          </cell>
          <cell r="D303">
            <v>154020.51</v>
          </cell>
          <cell r="F303" t="str">
            <v>COMM</v>
          </cell>
          <cell r="I303" t="str">
            <v>Second Year</v>
          </cell>
        </row>
        <row r="304">
          <cell r="B304">
            <v>2011</v>
          </cell>
          <cell r="D304">
            <v>101168.8</v>
          </cell>
          <cell r="F304" t="str">
            <v>COMM</v>
          </cell>
          <cell r="I304" t="str">
            <v>Second Year</v>
          </cell>
        </row>
        <row r="305">
          <cell r="B305">
            <v>2011</v>
          </cell>
          <cell r="D305">
            <v>35483.919999999998</v>
          </cell>
          <cell r="F305" t="str">
            <v>COMM</v>
          </cell>
          <cell r="I305" t="str">
            <v>Second Year</v>
          </cell>
        </row>
        <row r="306">
          <cell r="B306">
            <v>2011</v>
          </cell>
          <cell r="D306">
            <v>228.55</v>
          </cell>
          <cell r="F306" t="str">
            <v>RES</v>
          </cell>
          <cell r="I306" t="str">
            <v>Second Year</v>
          </cell>
        </row>
        <row r="307">
          <cell r="B307">
            <v>2011</v>
          </cell>
          <cell r="D307">
            <v>7289.17</v>
          </cell>
          <cell r="F307" t="str">
            <v>RES</v>
          </cell>
          <cell r="I307" t="str">
            <v>Second Year</v>
          </cell>
        </row>
        <row r="308">
          <cell r="B308">
            <v>2011</v>
          </cell>
          <cell r="D308">
            <v>11983.51</v>
          </cell>
          <cell r="F308" t="str">
            <v>RES</v>
          </cell>
          <cell r="I308" t="str">
            <v>Second Year</v>
          </cell>
        </row>
        <row r="309">
          <cell r="B309">
            <v>2011</v>
          </cell>
          <cell r="D309">
            <v>7871.4</v>
          </cell>
          <cell r="F309" t="str">
            <v>RES</v>
          </cell>
          <cell r="I309" t="str">
            <v>Second Year</v>
          </cell>
        </row>
        <row r="310">
          <cell r="B310">
            <v>2011</v>
          </cell>
          <cell r="D310">
            <v>2760.82</v>
          </cell>
          <cell r="F310" t="str">
            <v>RES</v>
          </cell>
          <cell r="I310" t="str">
            <v>Second Year</v>
          </cell>
        </row>
        <row r="311">
          <cell r="B311">
            <v>2011</v>
          </cell>
          <cell r="D311">
            <v>239803.89</v>
          </cell>
          <cell r="F311" t="str">
            <v>COMM</v>
          </cell>
          <cell r="I311" t="str">
            <v>Second Year</v>
          </cell>
        </row>
        <row r="312">
          <cell r="B312">
            <v>2011</v>
          </cell>
          <cell r="D312">
            <v>157207.9</v>
          </cell>
          <cell r="F312" t="str">
            <v>COMM</v>
          </cell>
          <cell r="I312" t="str">
            <v>Second Year</v>
          </cell>
        </row>
        <row r="313">
          <cell r="B313">
            <v>2011</v>
          </cell>
          <cell r="D313">
            <v>258452.18</v>
          </cell>
          <cell r="F313" t="str">
            <v>COMM</v>
          </cell>
          <cell r="I313" t="str">
            <v>Second Year</v>
          </cell>
        </row>
        <row r="314">
          <cell r="B314">
            <v>2011</v>
          </cell>
          <cell r="D314">
            <v>169765.04</v>
          </cell>
          <cell r="F314" t="str">
            <v>COMM</v>
          </cell>
          <cell r="I314" t="str">
            <v>Second Year</v>
          </cell>
        </row>
        <row r="315">
          <cell r="B315">
            <v>2011</v>
          </cell>
          <cell r="D315">
            <v>59543.33</v>
          </cell>
          <cell r="F315" t="str">
            <v>COMM</v>
          </cell>
          <cell r="I315" t="str">
            <v>Second Year</v>
          </cell>
        </row>
        <row r="316">
          <cell r="B316">
            <v>2011</v>
          </cell>
          <cell r="D316">
            <v>320310.03000000003</v>
          </cell>
          <cell r="F316" t="str">
            <v>RES</v>
          </cell>
          <cell r="I316" t="str">
            <v>Second Year</v>
          </cell>
        </row>
        <row r="317">
          <cell r="B317">
            <v>2011</v>
          </cell>
          <cell r="D317">
            <v>209985.19</v>
          </cell>
          <cell r="F317" t="str">
            <v>RES</v>
          </cell>
          <cell r="I317" t="str">
            <v>Second Year</v>
          </cell>
        </row>
        <row r="318">
          <cell r="B318">
            <v>2011</v>
          </cell>
          <cell r="D318">
            <v>345218.86</v>
          </cell>
          <cell r="F318" t="str">
            <v>RES</v>
          </cell>
          <cell r="I318" t="str">
            <v>Second Year</v>
          </cell>
        </row>
        <row r="319">
          <cell r="B319">
            <v>2011</v>
          </cell>
          <cell r="D319">
            <v>226757.97</v>
          </cell>
          <cell r="F319" t="str">
            <v>RES</v>
          </cell>
          <cell r="I319" t="str">
            <v>Second Year</v>
          </cell>
        </row>
        <row r="320">
          <cell r="B320">
            <v>2011</v>
          </cell>
          <cell r="D320">
            <v>79533.02</v>
          </cell>
          <cell r="F320" t="str">
            <v>RES</v>
          </cell>
          <cell r="I320" t="str">
            <v>Second Year</v>
          </cell>
        </row>
        <row r="321">
          <cell r="B321">
            <v>2011</v>
          </cell>
          <cell r="D321">
            <v>10788.45</v>
          </cell>
          <cell r="F321" t="str">
            <v>MF</v>
          </cell>
          <cell r="I321" t="str">
            <v>Second Year</v>
          </cell>
        </row>
        <row r="322">
          <cell r="B322">
            <v>2011</v>
          </cell>
          <cell r="D322">
            <v>29777.4</v>
          </cell>
          <cell r="F322" t="str">
            <v>MF</v>
          </cell>
          <cell r="I322" t="str">
            <v>Second Year</v>
          </cell>
        </row>
        <row r="323">
          <cell r="B323">
            <v>2011</v>
          </cell>
          <cell r="D323">
            <v>48954.5</v>
          </cell>
          <cell r="F323" t="str">
            <v>MF</v>
          </cell>
          <cell r="I323" t="str">
            <v>Second Year</v>
          </cell>
        </row>
        <row r="324">
          <cell r="B324">
            <v>2011</v>
          </cell>
          <cell r="D324">
            <v>32155.9</v>
          </cell>
          <cell r="F324" t="str">
            <v>MF</v>
          </cell>
          <cell r="I324" t="str">
            <v>Second Year</v>
          </cell>
        </row>
        <row r="325">
          <cell r="B325">
            <v>2011</v>
          </cell>
          <cell r="D325">
            <v>11278.35</v>
          </cell>
          <cell r="F325" t="str">
            <v>MF</v>
          </cell>
          <cell r="I325" t="str">
            <v>Second Year</v>
          </cell>
        </row>
        <row r="326">
          <cell r="B326">
            <v>2011</v>
          </cell>
          <cell r="D326">
            <v>987</v>
          </cell>
          <cell r="F326" t="str">
            <v>RES</v>
          </cell>
          <cell r="I326" t="str">
            <v>Second Year</v>
          </cell>
        </row>
        <row r="327">
          <cell r="B327">
            <v>2011</v>
          </cell>
          <cell r="D327">
            <v>494</v>
          </cell>
          <cell r="F327" t="str">
            <v>RES</v>
          </cell>
          <cell r="I327" t="str">
            <v>Second Year</v>
          </cell>
        </row>
        <row r="328">
          <cell r="B328">
            <v>2011</v>
          </cell>
          <cell r="D328">
            <v>247</v>
          </cell>
          <cell r="F328" t="str">
            <v>RES</v>
          </cell>
          <cell r="I328" t="str">
            <v>Second Year</v>
          </cell>
        </row>
        <row r="329">
          <cell r="B329">
            <v>2011</v>
          </cell>
          <cell r="D329">
            <v>10598.18</v>
          </cell>
          <cell r="F329" t="str">
            <v>RES</v>
          </cell>
          <cell r="I329" t="str">
            <v>Second Year</v>
          </cell>
        </row>
        <row r="330">
          <cell r="B330">
            <v>2011</v>
          </cell>
          <cell r="D330">
            <v>2725</v>
          </cell>
          <cell r="F330" t="str">
            <v>RES</v>
          </cell>
          <cell r="I330" t="str">
            <v>Second Year</v>
          </cell>
        </row>
        <row r="331">
          <cell r="B331">
            <v>2011</v>
          </cell>
          <cell r="D331">
            <v>1363</v>
          </cell>
          <cell r="F331" t="str">
            <v>RES</v>
          </cell>
          <cell r="I331" t="str">
            <v>Second Year</v>
          </cell>
        </row>
        <row r="332">
          <cell r="B332">
            <v>2011</v>
          </cell>
          <cell r="D332">
            <v>681</v>
          </cell>
          <cell r="F332" t="str">
            <v>RES</v>
          </cell>
          <cell r="I332" t="str">
            <v>Second Year</v>
          </cell>
        </row>
        <row r="333">
          <cell r="B333">
            <v>2011</v>
          </cell>
          <cell r="D333">
            <v>29252.73</v>
          </cell>
          <cell r="F333" t="str">
            <v>RES</v>
          </cell>
          <cell r="I333" t="str">
            <v>Second Year</v>
          </cell>
        </row>
        <row r="334">
          <cell r="B334">
            <v>2011</v>
          </cell>
          <cell r="D334">
            <v>4480</v>
          </cell>
          <cell r="F334" t="str">
            <v>RES</v>
          </cell>
          <cell r="I334" t="str">
            <v>Second Year</v>
          </cell>
        </row>
        <row r="335">
          <cell r="B335">
            <v>2011</v>
          </cell>
          <cell r="D335">
            <v>2240</v>
          </cell>
          <cell r="F335" t="str">
            <v>RES</v>
          </cell>
          <cell r="I335" t="str">
            <v>Second Year</v>
          </cell>
        </row>
        <row r="336">
          <cell r="B336">
            <v>2011</v>
          </cell>
          <cell r="D336">
            <v>1120</v>
          </cell>
          <cell r="F336" t="str">
            <v>RES</v>
          </cell>
          <cell r="I336" t="str">
            <v>Second Year</v>
          </cell>
        </row>
        <row r="337">
          <cell r="B337">
            <v>2011</v>
          </cell>
          <cell r="D337">
            <v>48092.24</v>
          </cell>
          <cell r="F337" t="str">
            <v>RES</v>
          </cell>
          <cell r="I337" t="str">
            <v>Second Year</v>
          </cell>
        </row>
        <row r="338">
          <cell r="B338">
            <v>2011</v>
          </cell>
          <cell r="D338">
            <v>2943</v>
          </cell>
          <cell r="F338" t="str">
            <v>RES</v>
          </cell>
          <cell r="I338" t="str">
            <v>Second Year</v>
          </cell>
        </row>
        <row r="339">
          <cell r="B339">
            <v>2011</v>
          </cell>
          <cell r="D339">
            <v>1471</v>
          </cell>
          <cell r="F339" t="str">
            <v>RES</v>
          </cell>
          <cell r="I339" t="str">
            <v>Second Year</v>
          </cell>
        </row>
        <row r="340">
          <cell r="B340">
            <v>2011</v>
          </cell>
          <cell r="D340">
            <v>736</v>
          </cell>
          <cell r="F340" t="str">
            <v>RES</v>
          </cell>
          <cell r="I340" t="str">
            <v>Second Year</v>
          </cell>
        </row>
        <row r="341">
          <cell r="B341">
            <v>2011</v>
          </cell>
          <cell r="D341">
            <v>31589.25</v>
          </cell>
          <cell r="F341" t="str">
            <v>RES</v>
          </cell>
          <cell r="I341" t="str">
            <v>Second Year</v>
          </cell>
        </row>
        <row r="342">
          <cell r="B342">
            <v>2011</v>
          </cell>
          <cell r="D342">
            <v>1032</v>
          </cell>
          <cell r="F342" t="str">
            <v>RES</v>
          </cell>
          <cell r="I342" t="str">
            <v>Second Year</v>
          </cell>
        </row>
        <row r="343">
          <cell r="B343">
            <v>2011</v>
          </cell>
          <cell r="D343">
            <v>516</v>
          </cell>
          <cell r="F343" t="str">
            <v>RES</v>
          </cell>
          <cell r="I343" t="str">
            <v>Second Year</v>
          </cell>
        </row>
        <row r="344">
          <cell r="B344">
            <v>2011</v>
          </cell>
          <cell r="D344">
            <v>258</v>
          </cell>
          <cell r="F344" t="str">
            <v>RES</v>
          </cell>
          <cell r="I344" t="str">
            <v>Second Year</v>
          </cell>
        </row>
        <row r="345">
          <cell r="B345">
            <v>2011</v>
          </cell>
          <cell r="D345">
            <v>11079.91</v>
          </cell>
          <cell r="F345" t="str">
            <v>RES</v>
          </cell>
          <cell r="I345" t="str">
            <v>Second Year</v>
          </cell>
        </row>
        <row r="346">
          <cell r="B346">
            <v>2011</v>
          </cell>
          <cell r="D346">
            <v>170008</v>
          </cell>
          <cell r="F346" t="str">
            <v>IND</v>
          </cell>
          <cell r="I346" t="str">
            <v>Second Year</v>
          </cell>
        </row>
        <row r="347">
          <cell r="B347">
            <v>2011</v>
          </cell>
          <cell r="D347">
            <v>111452</v>
          </cell>
          <cell r="F347" t="str">
            <v>IND</v>
          </cell>
          <cell r="I347" t="str">
            <v>Second Year</v>
          </cell>
        </row>
        <row r="348">
          <cell r="B348">
            <v>2011</v>
          </cell>
          <cell r="D348">
            <v>183228</v>
          </cell>
          <cell r="F348" t="str">
            <v>IND</v>
          </cell>
          <cell r="I348" t="str">
            <v>Second Year</v>
          </cell>
        </row>
        <row r="349">
          <cell r="B349">
            <v>2011</v>
          </cell>
          <cell r="D349">
            <v>120354</v>
          </cell>
          <cell r="F349" t="str">
            <v>IND</v>
          </cell>
          <cell r="I349" t="str">
            <v>Second Year</v>
          </cell>
        </row>
        <row r="350">
          <cell r="B350">
            <v>2011</v>
          </cell>
          <cell r="D350">
            <v>42213</v>
          </cell>
          <cell r="F350" t="str">
            <v>IND</v>
          </cell>
          <cell r="I350" t="str">
            <v>Second Year</v>
          </cell>
        </row>
        <row r="351">
          <cell r="B351">
            <v>2011</v>
          </cell>
          <cell r="D351">
            <v>2856.44</v>
          </cell>
          <cell r="F351" t="str">
            <v>RES</v>
          </cell>
          <cell r="I351" t="str">
            <v>Second Year</v>
          </cell>
        </row>
        <row r="352">
          <cell r="B352">
            <v>2011</v>
          </cell>
          <cell r="D352">
            <v>91102.07</v>
          </cell>
          <cell r="F352" t="str">
            <v>RES</v>
          </cell>
          <cell r="I352" t="str">
            <v>Second Year</v>
          </cell>
        </row>
        <row r="353">
          <cell r="B353">
            <v>2011</v>
          </cell>
          <cell r="D353">
            <v>149773.19</v>
          </cell>
          <cell r="F353" t="str">
            <v>RES</v>
          </cell>
          <cell r="I353" t="str">
            <v>Second Year</v>
          </cell>
        </row>
        <row r="354">
          <cell r="B354">
            <v>2011</v>
          </cell>
          <cell r="D354">
            <v>98378.94</v>
          </cell>
          <cell r="F354" t="str">
            <v>RES</v>
          </cell>
          <cell r="I354" t="str">
            <v>Second Year</v>
          </cell>
        </row>
        <row r="355">
          <cell r="B355">
            <v>2011</v>
          </cell>
          <cell r="D355">
            <v>34505.4</v>
          </cell>
          <cell r="F355" t="str">
            <v>RES</v>
          </cell>
          <cell r="I355" t="str">
            <v>Second Year</v>
          </cell>
        </row>
        <row r="356">
          <cell r="B356">
            <v>2011</v>
          </cell>
          <cell r="D356">
            <v>54058.879999999997</v>
          </cell>
          <cell r="F356" t="str">
            <v>RES</v>
          </cell>
          <cell r="I356" t="str">
            <v>Second Year</v>
          </cell>
        </row>
        <row r="357">
          <cell r="B357">
            <v>2011</v>
          </cell>
          <cell r="D357">
            <v>35439.300000000003</v>
          </cell>
          <cell r="F357" t="str">
            <v>RES</v>
          </cell>
          <cell r="I357" t="str">
            <v>Second Year</v>
          </cell>
        </row>
        <row r="358">
          <cell r="B358">
            <v>2011</v>
          </cell>
          <cell r="D358">
            <v>58262.75</v>
          </cell>
          <cell r="F358" t="str">
            <v>RES</v>
          </cell>
          <cell r="I358" t="str">
            <v>Second Year</v>
          </cell>
        </row>
        <row r="359">
          <cell r="B359">
            <v>2011</v>
          </cell>
          <cell r="D359">
            <v>38270.050000000003</v>
          </cell>
          <cell r="F359" t="str">
            <v>RES</v>
          </cell>
          <cell r="I359" t="str">
            <v>Second Year</v>
          </cell>
        </row>
        <row r="360">
          <cell r="B360">
            <v>2011</v>
          </cell>
          <cell r="D360">
            <v>13422.83</v>
          </cell>
          <cell r="F360" t="str">
            <v>RES</v>
          </cell>
          <cell r="I360" t="str">
            <v>Second Year</v>
          </cell>
        </row>
        <row r="361">
          <cell r="B361">
            <v>2011</v>
          </cell>
          <cell r="D361">
            <v>99340.38</v>
          </cell>
          <cell r="F361" t="str">
            <v>RES</v>
          </cell>
          <cell r="I361" t="str">
            <v>Second Year</v>
          </cell>
        </row>
        <row r="362">
          <cell r="B362">
            <v>2011</v>
          </cell>
          <cell r="D362">
            <v>65124.43</v>
          </cell>
          <cell r="F362" t="str">
            <v>RES</v>
          </cell>
          <cell r="I362" t="str">
            <v>Second Year</v>
          </cell>
        </row>
        <row r="363">
          <cell r="B363">
            <v>2011</v>
          </cell>
          <cell r="D363">
            <v>107065.56</v>
          </cell>
          <cell r="F363" t="str">
            <v>RES</v>
          </cell>
          <cell r="I363" t="str">
            <v>Second Year</v>
          </cell>
        </row>
        <row r="364">
          <cell r="B364">
            <v>2011</v>
          </cell>
          <cell r="D364">
            <v>70326.31</v>
          </cell>
          <cell r="F364" t="str">
            <v>RES</v>
          </cell>
          <cell r="I364" t="str">
            <v>Second Year</v>
          </cell>
        </row>
        <row r="365">
          <cell r="B365">
            <v>2011</v>
          </cell>
          <cell r="D365">
            <v>24666.23</v>
          </cell>
          <cell r="F365" t="str">
            <v>RES</v>
          </cell>
          <cell r="I365" t="str">
            <v>Second Year</v>
          </cell>
        </row>
        <row r="366">
          <cell r="B366">
            <v>2011</v>
          </cell>
          <cell r="D366">
            <v>76603.67</v>
          </cell>
          <cell r="F366" t="str">
            <v>RES</v>
          </cell>
          <cell r="I366" t="str">
            <v>Second Year</v>
          </cell>
        </row>
        <row r="367">
          <cell r="B367">
            <v>2011</v>
          </cell>
          <cell r="D367">
            <v>50218.96</v>
          </cell>
          <cell r="F367" t="str">
            <v>RES</v>
          </cell>
          <cell r="I367" t="str">
            <v>Second Year</v>
          </cell>
        </row>
        <row r="368">
          <cell r="B368">
            <v>2011</v>
          </cell>
          <cell r="D368">
            <v>82560.73</v>
          </cell>
          <cell r="F368" t="str">
            <v>RES</v>
          </cell>
          <cell r="I368" t="str">
            <v>Second Year</v>
          </cell>
        </row>
        <row r="369">
          <cell r="B369">
            <v>2011</v>
          </cell>
          <cell r="D369">
            <v>54230.25</v>
          </cell>
          <cell r="F369" t="str">
            <v>RES</v>
          </cell>
          <cell r="I369" t="str">
            <v>Second Year</v>
          </cell>
        </row>
        <row r="370">
          <cell r="B370">
            <v>2011</v>
          </cell>
          <cell r="D370">
            <v>19020.7</v>
          </cell>
          <cell r="F370" t="str">
            <v>RES</v>
          </cell>
          <cell r="I370" t="str">
            <v>Second Year</v>
          </cell>
        </row>
        <row r="371">
          <cell r="B371">
            <v>2011</v>
          </cell>
          <cell r="D371">
            <v>173167.53</v>
          </cell>
          <cell r="F371" t="str">
            <v>RES</v>
          </cell>
          <cell r="I371" t="str">
            <v>Second Year</v>
          </cell>
        </row>
        <row r="372">
          <cell r="B372">
            <v>2011</v>
          </cell>
          <cell r="D372">
            <v>113523.19</v>
          </cell>
          <cell r="F372" t="str">
            <v>RES</v>
          </cell>
          <cell r="I372" t="str">
            <v>Second Year</v>
          </cell>
        </row>
        <row r="373">
          <cell r="B373">
            <v>2011</v>
          </cell>
          <cell r="D373">
            <v>186633.86</v>
          </cell>
          <cell r="F373" t="str">
            <v>RES</v>
          </cell>
          <cell r="I373" t="str">
            <v>Second Year</v>
          </cell>
        </row>
        <row r="374">
          <cell r="B374">
            <v>2011</v>
          </cell>
          <cell r="D374">
            <v>122590.97</v>
          </cell>
          <cell r="F374" t="str">
            <v>RES</v>
          </cell>
          <cell r="I374" t="str">
            <v>Second Year</v>
          </cell>
        </row>
        <row r="375">
          <cell r="B375">
            <v>2011</v>
          </cell>
          <cell r="D375">
            <v>42997.52</v>
          </cell>
          <cell r="F375" t="str">
            <v>RES</v>
          </cell>
          <cell r="I375" t="str">
            <v>Second Year</v>
          </cell>
        </row>
        <row r="376">
          <cell r="B376">
            <v>2011</v>
          </cell>
          <cell r="D376">
            <v>6161</v>
          </cell>
          <cell r="F376" t="str">
            <v>RES</v>
          </cell>
          <cell r="I376" t="str">
            <v>Second Year</v>
          </cell>
        </row>
        <row r="377">
          <cell r="B377">
            <v>2011</v>
          </cell>
          <cell r="D377">
            <v>29265</v>
          </cell>
          <cell r="F377" t="str">
            <v>RES</v>
          </cell>
          <cell r="I377" t="str">
            <v>Second Year</v>
          </cell>
        </row>
        <row r="378">
          <cell r="B378">
            <v>2011</v>
          </cell>
          <cell r="D378">
            <v>119029.69</v>
          </cell>
          <cell r="F378" t="str">
            <v>RES</v>
          </cell>
          <cell r="I378" t="str">
            <v>Second Year</v>
          </cell>
        </row>
        <row r="379">
          <cell r="B379">
            <v>2011</v>
          </cell>
          <cell r="D379">
            <v>1088</v>
          </cell>
          <cell r="F379" t="str">
            <v>RES</v>
          </cell>
          <cell r="I379" t="str">
            <v>Second Year</v>
          </cell>
        </row>
        <row r="380">
          <cell r="B380">
            <v>2011</v>
          </cell>
          <cell r="D380">
            <v>5170</v>
          </cell>
          <cell r="F380" t="str">
            <v>RES</v>
          </cell>
          <cell r="I380" t="str">
            <v>Second Year</v>
          </cell>
        </row>
        <row r="381">
          <cell r="B381">
            <v>2011</v>
          </cell>
          <cell r="D381">
            <v>21028.16</v>
          </cell>
          <cell r="F381" t="str">
            <v>RES</v>
          </cell>
          <cell r="I381" t="str">
            <v>Second Year</v>
          </cell>
        </row>
        <row r="382">
          <cell r="B382">
            <v>2011</v>
          </cell>
          <cell r="D382">
            <v>1789</v>
          </cell>
          <cell r="F382" t="str">
            <v>RES</v>
          </cell>
          <cell r="I382" t="str">
            <v>Second Year</v>
          </cell>
        </row>
        <row r="383">
          <cell r="B383">
            <v>2011</v>
          </cell>
          <cell r="D383">
            <v>8500</v>
          </cell>
          <cell r="F383" t="str">
            <v>RES</v>
          </cell>
          <cell r="I383" t="str">
            <v>Second Year</v>
          </cell>
        </row>
        <row r="384">
          <cell r="B384">
            <v>2011</v>
          </cell>
          <cell r="D384">
            <v>34569.870000000003</v>
          </cell>
          <cell r="F384" t="str">
            <v>RES</v>
          </cell>
          <cell r="I384" t="str">
            <v>Second Year</v>
          </cell>
        </row>
        <row r="385">
          <cell r="B385">
            <v>2011</v>
          </cell>
          <cell r="D385">
            <v>1175</v>
          </cell>
          <cell r="F385" t="str">
            <v>RES</v>
          </cell>
          <cell r="I385" t="str">
            <v>Second Year</v>
          </cell>
        </row>
        <row r="386">
          <cell r="B386">
            <v>2011</v>
          </cell>
          <cell r="D386">
            <v>5583</v>
          </cell>
          <cell r="F386" t="str">
            <v>RES</v>
          </cell>
          <cell r="I386" t="str">
            <v>Second Year</v>
          </cell>
        </row>
        <row r="387">
          <cell r="B387">
            <v>2011</v>
          </cell>
          <cell r="D387">
            <v>22707.68</v>
          </cell>
          <cell r="F387" t="str">
            <v>RES</v>
          </cell>
          <cell r="I387" t="str">
            <v>Second Year</v>
          </cell>
        </row>
        <row r="388">
          <cell r="B388">
            <v>2011</v>
          </cell>
          <cell r="D388">
            <v>412</v>
          </cell>
          <cell r="F388" t="str">
            <v>RES</v>
          </cell>
          <cell r="I388" t="str">
            <v>Second Year</v>
          </cell>
        </row>
        <row r="389">
          <cell r="B389">
            <v>2011</v>
          </cell>
          <cell r="D389">
            <v>1958</v>
          </cell>
          <cell r="F389" t="str">
            <v>RES</v>
          </cell>
          <cell r="I389" t="str">
            <v>Second Year</v>
          </cell>
        </row>
        <row r="390">
          <cell r="B390">
            <v>2011</v>
          </cell>
          <cell r="D390">
            <v>7964.78</v>
          </cell>
          <cell r="F390" t="str">
            <v>RES</v>
          </cell>
          <cell r="I390" t="str">
            <v>Second Year</v>
          </cell>
        </row>
        <row r="391">
          <cell r="B391">
            <v>2011</v>
          </cell>
          <cell r="D391">
            <v>482359.48</v>
          </cell>
          <cell r="F391" t="str">
            <v>RES</v>
          </cell>
          <cell r="I391" t="str">
            <v>Second Year</v>
          </cell>
        </row>
        <row r="392">
          <cell r="B392">
            <v>2011</v>
          </cell>
          <cell r="D392">
            <v>85213.69</v>
          </cell>
          <cell r="F392" t="str">
            <v>RES</v>
          </cell>
          <cell r="I392" t="str">
            <v>Second Year</v>
          </cell>
        </row>
        <row r="393">
          <cell r="B393">
            <v>2011</v>
          </cell>
          <cell r="D393">
            <v>140092.60999999999</v>
          </cell>
          <cell r="F393" t="str">
            <v>RES</v>
          </cell>
          <cell r="I393" t="str">
            <v>Second Year</v>
          </cell>
        </row>
        <row r="394">
          <cell r="B394">
            <v>2011</v>
          </cell>
          <cell r="D394">
            <v>92020.22</v>
          </cell>
          <cell r="F394" t="str">
            <v>RES</v>
          </cell>
          <cell r="I394" t="str">
            <v>Second Year</v>
          </cell>
        </row>
        <row r="395">
          <cell r="B395">
            <v>2011</v>
          </cell>
          <cell r="D395">
            <v>32275.15</v>
          </cell>
          <cell r="F395" t="str">
            <v>RES</v>
          </cell>
          <cell r="I395" t="str">
            <v>Second Year</v>
          </cell>
        </row>
        <row r="396">
          <cell r="B396">
            <v>2011</v>
          </cell>
          <cell r="D396">
            <v>599257.69999999995</v>
          </cell>
          <cell r="F396" t="str">
            <v>RES</v>
          </cell>
          <cell r="I396" t="str">
            <v>Second Year</v>
          </cell>
        </row>
        <row r="397">
          <cell r="B397">
            <v>2011</v>
          </cell>
          <cell r="D397">
            <v>105864.95</v>
          </cell>
          <cell r="F397" t="str">
            <v>RES</v>
          </cell>
          <cell r="I397" t="str">
            <v>Second Year</v>
          </cell>
        </row>
        <row r="398">
          <cell r="B398">
            <v>2011</v>
          </cell>
          <cell r="D398">
            <v>174043.59</v>
          </cell>
          <cell r="F398" t="str">
            <v>RES</v>
          </cell>
          <cell r="I398" t="str">
            <v>Second Year</v>
          </cell>
        </row>
        <row r="399">
          <cell r="B399">
            <v>2011</v>
          </cell>
          <cell r="D399">
            <v>114321.02</v>
          </cell>
          <cell r="F399" t="str">
            <v>RES</v>
          </cell>
          <cell r="I399" t="str">
            <v>Second Year</v>
          </cell>
        </row>
        <row r="400">
          <cell r="B400">
            <v>2011</v>
          </cell>
          <cell r="D400">
            <v>40096.92</v>
          </cell>
          <cell r="F400" t="str">
            <v>RES</v>
          </cell>
          <cell r="I400" t="str">
            <v>Second Year</v>
          </cell>
        </row>
        <row r="401">
          <cell r="B401">
            <v>2011</v>
          </cell>
          <cell r="D401">
            <v>932716.76</v>
          </cell>
          <cell r="F401" t="str">
            <v>RES</v>
          </cell>
          <cell r="I401" t="str">
            <v>Second Year</v>
          </cell>
        </row>
        <row r="402">
          <cell r="B402">
            <v>2011</v>
          </cell>
          <cell r="D402">
            <v>164773.87</v>
          </cell>
          <cell r="F402" t="str">
            <v>RES</v>
          </cell>
          <cell r="I402" t="str">
            <v>Second Year</v>
          </cell>
        </row>
        <row r="403">
          <cell r="B403">
            <v>2011</v>
          </cell>
          <cell r="D403">
            <v>270890.76</v>
          </cell>
          <cell r="F403" t="str">
            <v>RES</v>
          </cell>
          <cell r="I403" t="str">
            <v>Second Year</v>
          </cell>
        </row>
        <row r="404">
          <cell r="B404">
            <v>2011</v>
          </cell>
          <cell r="D404">
            <v>177935.35</v>
          </cell>
          <cell r="F404" t="str">
            <v>RES</v>
          </cell>
          <cell r="I404" t="str">
            <v>Second Year</v>
          </cell>
        </row>
        <row r="405">
          <cell r="B405">
            <v>2011</v>
          </cell>
          <cell r="D405">
            <v>62408.99</v>
          </cell>
          <cell r="F405" t="str">
            <v>RES</v>
          </cell>
          <cell r="I405" t="str">
            <v>Second Year</v>
          </cell>
        </row>
        <row r="406">
          <cell r="B406">
            <v>2011</v>
          </cell>
          <cell r="D406">
            <v>291035.07</v>
          </cell>
          <cell r="F406" t="str">
            <v>COMM</v>
          </cell>
          <cell r="I406" t="str">
            <v>Second Year</v>
          </cell>
        </row>
        <row r="407">
          <cell r="B407">
            <v>2011</v>
          </cell>
          <cell r="D407">
            <v>190793.45</v>
          </cell>
          <cell r="F407" t="str">
            <v>COMM</v>
          </cell>
          <cell r="I407" t="str">
            <v>Second Year</v>
          </cell>
        </row>
        <row r="408">
          <cell r="B408">
            <v>2011</v>
          </cell>
          <cell r="D408">
            <v>313667.34000000003</v>
          </cell>
          <cell r="F408" t="str">
            <v>COMM</v>
          </cell>
          <cell r="I408" t="str">
            <v>Second Year</v>
          </cell>
        </row>
        <row r="409">
          <cell r="B409">
            <v>2011</v>
          </cell>
          <cell r="D409">
            <v>206033.27</v>
          </cell>
          <cell r="F409" t="str">
            <v>COMM</v>
          </cell>
          <cell r="I409" t="str">
            <v>Second Year</v>
          </cell>
        </row>
        <row r="410">
          <cell r="B410">
            <v>2011</v>
          </cell>
          <cell r="D410">
            <v>72264.039999999994</v>
          </cell>
          <cell r="F410" t="str">
            <v>COMM</v>
          </cell>
          <cell r="I410" t="str">
            <v>Second Year</v>
          </cell>
        </row>
        <row r="411">
          <cell r="B411">
            <v>2011</v>
          </cell>
          <cell r="D411">
            <v>80263.759999999995</v>
          </cell>
          <cell r="F411" t="str">
            <v>COMM</v>
          </cell>
          <cell r="I411" t="str">
            <v>Second Year</v>
          </cell>
        </row>
        <row r="412">
          <cell r="B412">
            <v>2011</v>
          </cell>
          <cell r="D412">
            <v>368479.65</v>
          </cell>
          <cell r="F412" t="str">
            <v>COMM</v>
          </cell>
          <cell r="I412" t="str">
            <v>Second Year</v>
          </cell>
        </row>
        <row r="413">
          <cell r="B413">
            <v>2011</v>
          </cell>
          <cell r="D413">
            <v>605844.25</v>
          </cell>
          <cell r="F413" t="str">
            <v>COMM</v>
          </cell>
          <cell r="I413" t="str">
            <v>Second Year</v>
          </cell>
        </row>
        <row r="414">
          <cell r="B414">
            <v>2011</v>
          </cell>
          <cell r="D414">
            <v>397914.09</v>
          </cell>
          <cell r="F414" t="str">
            <v>COMM</v>
          </cell>
          <cell r="I414" t="str">
            <v>Second Year</v>
          </cell>
        </row>
        <row r="415">
          <cell r="B415">
            <v>2011</v>
          </cell>
          <cell r="D415">
            <v>139571.96</v>
          </cell>
          <cell r="F415" t="str">
            <v>COMM</v>
          </cell>
          <cell r="I415" t="str">
            <v>Second Year</v>
          </cell>
        </row>
        <row r="416">
          <cell r="B416">
            <v>2011</v>
          </cell>
          <cell r="D416">
            <v>30262.43</v>
          </cell>
          <cell r="F416" t="str">
            <v>COMM</v>
          </cell>
          <cell r="I416" t="str">
            <v>Second Year</v>
          </cell>
        </row>
        <row r="417">
          <cell r="B417">
            <v>2011</v>
          </cell>
          <cell r="D417">
            <v>138930.54999999999</v>
          </cell>
          <cell r="F417" t="str">
            <v>COMM</v>
          </cell>
          <cell r="I417" t="str">
            <v>Second Year</v>
          </cell>
        </row>
        <row r="418">
          <cell r="B418">
            <v>2011</v>
          </cell>
          <cell r="D418">
            <v>228425.84</v>
          </cell>
          <cell r="F418" t="str">
            <v>COMM</v>
          </cell>
          <cell r="I418" t="str">
            <v>Second Year</v>
          </cell>
        </row>
        <row r="419">
          <cell r="B419">
            <v>2011</v>
          </cell>
          <cell r="D419">
            <v>150028.43</v>
          </cell>
          <cell r="F419" t="str">
            <v>COMM</v>
          </cell>
          <cell r="I419" t="str">
            <v>Second Year</v>
          </cell>
        </row>
        <row r="420">
          <cell r="B420">
            <v>2011</v>
          </cell>
          <cell r="D420">
            <v>52623.83</v>
          </cell>
          <cell r="F420" t="str">
            <v>COMM</v>
          </cell>
          <cell r="I420" t="str">
            <v>Second Year</v>
          </cell>
        </row>
        <row r="421">
          <cell r="B421">
            <v>2011</v>
          </cell>
          <cell r="D421">
            <v>113164.02</v>
          </cell>
          <cell r="F421" t="str">
            <v>MF</v>
          </cell>
          <cell r="I421" t="str">
            <v>Second Year</v>
          </cell>
        </row>
        <row r="422">
          <cell r="B422">
            <v>2011</v>
          </cell>
          <cell r="D422">
            <v>200478.03</v>
          </cell>
          <cell r="F422" t="str">
            <v>MF</v>
          </cell>
          <cell r="I422" t="str">
            <v>Second Year</v>
          </cell>
        </row>
        <row r="423">
          <cell r="B423">
            <v>2011</v>
          </cell>
          <cell r="D423">
            <v>329620.53000000003</v>
          </cell>
          <cell r="F423" t="str">
            <v>MF</v>
          </cell>
          <cell r="I423" t="str">
            <v>Second Year</v>
          </cell>
        </row>
        <row r="424">
          <cell r="B424">
            <v>2011</v>
          </cell>
          <cell r="D424">
            <v>216492.37</v>
          </cell>
          <cell r="F424" t="str">
            <v>MF</v>
          </cell>
          <cell r="I424" t="str">
            <v>Second Year</v>
          </cell>
        </row>
        <row r="425">
          <cell r="B425">
            <v>2011</v>
          </cell>
          <cell r="D425">
            <v>75936.649999999994</v>
          </cell>
          <cell r="F425" t="str">
            <v>MF</v>
          </cell>
          <cell r="I425" t="str">
            <v>Second Year</v>
          </cell>
        </row>
        <row r="426">
          <cell r="B426">
            <v>2011</v>
          </cell>
          <cell r="D426">
            <v>20093.22</v>
          </cell>
          <cell r="F426" t="str">
            <v>RES</v>
          </cell>
          <cell r="I426" t="str">
            <v>Second Year</v>
          </cell>
        </row>
        <row r="427">
          <cell r="B427">
            <v>2011</v>
          </cell>
          <cell r="D427">
            <v>35596.550000000003</v>
          </cell>
          <cell r="F427" t="str">
            <v>RES</v>
          </cell>
          <cell r="I427" t="str">
            <v>Second Year</v>
          </cell>
        </row>
        <row r="428">
          <cell r="B428">
            <v>2011</v>
          </cell>
          <cell r="D428">
            <v>58526.879999999997</v>
          </cell>
          <cell r="F428" t="str">
            <v>RES</v>
          </cell>
          <cell r="I428" t="str">
            <v>Second Year</v>
          </cell>
        </row>
        <row r="429">
          <cell r="B429">
            <v>2011</v>
          </cell>
          <cell r="D429">
            <v>38440.03</v>
          </cell>
          <cell r="F429" t="str">
            <v>RES</v>
          </cell>
          <cell r="I429" t="str">
            <v>Second Year</v>
          </cell>
        </row>
        <row r="430">
          <cell r="B430">
            <v>2011</v>
          </cell>
          <cell r="D430">
            <v>13483.19</v>
          </cell>
          <cell r="F430" t="str">
            <v>RES</v>
          </cell>
          <cell r="I430" t="str">
            <v>Second Year</v>
          </cell>
        </row>
        <row r="431">
          <cell r="B431">
            <v>2011</v>
          </cell>
          <cell r="D431">
            <v>30668.02</v>
          </cell>
          <cell r="F431" t="str">
            <v>RES</v>
          </cell>
          <cell r="I431" t="str">
            <v>Second Year</v>
          </cell>
        </row>
        <row r="432">
          <cell r="B432">
            <v>2011</v>
          </cell>
          <cell r="D432">
            <v>-30668.02</v>
          </cell>
          <cell r="F432" t="str">
            <v>RES</v>
          </cell>
          <cell r="I432" t="str">
            <v>Second Year</v>
          </cell>
        </row>
        <row r="433">
          <cell r="B433">
            <v>2011</v>
          </cell>
          <cell r="D433">
            <v>140792.57999999999</v>
          </cell>
          <cell r="F433" t="str">
            <v>RES</v>
          </cell>
          <cell r="I433" t="str">
            <v>Second Year</v>
          </cell>
        </row>
        <row r="434">
          <cell r="B434">
            <v>2011</v>
          </cell>
          <cell r="D434">
            <v>-140792.57999999999</v>
          </cell>
          <cell r="F434" t="str">
            <v>RES</v>
          </cell>
          <cell r="I434" t="str">
            <v>Second Year</v>
          </cell>
        </row>
        <row r="435">
          <cell r="B435">
            <v>2011</v>
          </cell>
          <cell r="D435">
            <v>139316.37</v>
          </cell>
          <cell r="F435" t="str">
            <v>RES</v>
          </cell>
          <cell r="I435" t="str">
            <v>Second Year</v>
          </cell>
        </row>
        <row r="436">
          <cell r="B436">
            <v>2011</v>
          </cell>
          <cell r="D436">
            <v>231487.33</v>
          </cell>
          <cell r="F436" t="str">
            <v>RES</v>
          </cell>
          <cell r="I436" t="str">
            <v>Second Year</v>
          </cell>
        </row>
        <row r="437">
          <cell r="B437">
            <v>2011</v>
          </cell>
          <cell r="D437">
            <v>-231487.33</v>
          </cell>
          <cell r="F437" t="str">
            <v>RES</v>
          </cell>
          <cell r="I437" t="str">
            <v>Second Year</v>
          </cell>
        </row>
        <row r="438">
          <cell r="B438">
            <v>2011</v>
          </cell>
          <cell r="D438">
            <v>229060.21</v>
          </cell>
          <cell r="F438" t="str">
            <v>RES</v>
          </cell>
          <cell r="I438" t="str">
            <v>Second Year</v>
          </cell>
        </row>
        <row r="439">
          <cell r="B439">
            <v>2011</v>
          </cell>
          <cell r="D439">
            <v>152039.20000000001</v>
          </cell>
          <cell r="F439" t="str">
            <v>RES</v>
          </cell>
          <cell r="I439" t="str">
            <v>Second Year</v>
          </cell>
        </row>
        <row r="440">
          <cell r="B440">
            <v>2011</v>
          </cell>
          <cell r="D440">
            <v>-152039.20000000001</v>
          </cell>
          <cell r="F440" t="str">
            <v>RES</v>
          </cell>
          <cell r="I440" t="str">
            <v>Second Year</v>
          </cell>
        </row>
        <row r="441">
          <cell r="B441">
            <v>2011</v>
          </cell>
          <cell r="D441">
            <v>150445.07999999999</v>
          </cell>
          <cell r="F441" t="str">
            <v>RES</v>
          </cell>
          <cell r="I441" t="str">
            <v>Second Year</v>
          </cell>
        </row>
        <row r="442">
          <cell r="B442">
            <v>2011</v>
          </cell>
          <cell r="D442">
            <v>53329.120000000003</v>
          </cell>
          <cell r="F442" t="str">
            <v>RES</v>
          </cell>
          <cell r="I442" t="str">
            <v>Second Year</v>
          </cell>
        </row>
        <row r="443">
          <cell r="B443">
            <v>2011</v>
          </cell>
          <cell r="D443">
            <v>-53329.120000000003</v>
          </cell>
          <cell r="F443" t="str">
            <v>RES</v>
          </cell>
          <cell r="I443" t="str">
            <v>Second Year</v>
          </cell>
        </row>
        <row r="444">
          <cell r="B444">
            <v>2011</v>
          </cell>
          <cell r="D444">
            <v>52769.97</v>
          </cell>
          <cell r="F444" t="str">
            <v>RES</v>
          </cell>
          <cell r="I444" t="str">
            <v>Second Year</v>
          </cell>
        </row>
        <row r="445">
          <cell r="B445">
            <v>2011</v>
          </cell>
          <cell r="D445">
            <v>101714.07</v>
          </cell>
          <cell r="F445" t="str">
            <v>CASH PREPAYMENT</v>
          </cell>
          <cell r="I445" t="str">
            <v>Second Year</v>
          </cell>
        </row>
        <row r="446">
          <cell r="B446">
            <v>2011</v>
          </cell>
          <cell r="D446">
            <v>33097.08</v>
          </cell>
          <cell r="F446" t="str">
            <v>CASH PREPAYMENT</v>
          </cell>
          <cell r="I446" t="str">
            <v>Second Year</v>
          </cell>
        </row>
        <row r="447">
          <cell r="B447">
            <v>2011</v>
          </cell>
          <cell r="D447">
            <v>54417.31</v>
          </cell>
          <cell r="F447" t="str">
            <v>CASH PREPAYMENT</v>
          </cell>
          <cell r="I447" t="str">
            <v>Second Year</v>
          </cell>
        </row>
        <row r="448">
          <cell r="B448">
            <v>2011</v>
          </cell>
          <cell r="D448">
            <v>35740.9</v>
          </cell>
          <cell r="F448" t="str">
            <v>CASH PREPAYMENT</v>
          </cell>
          <cell r="I448" t="str">
            <v>Second Year</v>
          </cell>
        </row>
        <row r="449">
          <cell r="B449">
            <v>2011</v>
          </cell>
          <cell r="D449">
            <v>12536.44</v>
          </cell>
          <cell r="F449" t="str">
            <v>CASH PREPAYMENT</v>
          </cell>
          <cell r="I449" t="str">
            <v>Second Year</v>
          </cell>
        </row>
        <row r="450">
          <cell r="B450">
            <v>2011</v>
          </cell>
          <cell r="D450">
            <v>428.92</v>
          </cell>
          <cell r="F450" t="str">
            <v>CASH PREPAYMENT</v>
          </cell>
          <cell r="I450" t="str">
            <v>Second Year</v>
          </cell>
        </row>
        <row r="451">
          <cell r="B451">
            <v>2011</v>
          </cell>
          <cell r="D451">
            <v>22914.65</v>
          </cell>
          <cell r="F451" t="str">
            <v>CASH PREPAYMENT</v>
          </cell>
          <cell r="I451" t="str">
            <v>Second Year</v>
          </cell>
        </row>
        <row r="452">
          <cell r="B452">
            <v>2011</v>
          </cell>
          <cell r="D452">
            <v>37675.65</v>
          </cell>
          <cell r="F452" t="str">
            <v>CASH PREPAYMENT</v>
          </cell>
          <cell r="I452" t="str">
            <v>Second Year</v>
          </cell>
        </row>
        <row r="453">
          <cell r="B453">
            <v>2011</v>
          </cell>
          <cell r="D453">
            <v>24745.09</v>
          </cell>
          <cell r="F453" t="str">
            <v>CASH PREPAYMENT</v>
          </cell>
          <cell r="I453" t="str">
            <v>Second Year</v>
          </cell>
        </row>
        <row r="454">
          <cell r="B454">
            <v>2011</v>
          </cell>
          <cell r="D454">
            <v>8679.56</v>
          </cell>
          <cell r="F454" t="str">
            <v>CASH PREPAYMENT</v>
          </cell>
          <cell r="I454" t="str">
            <v>Second Year</v>
          </cell>
        </row>
        <row r="455">
          <cell r="B455">
            <v>2011</v>
          </cell>
          <cell r="D455">
            <v>203428.14</v>
          </cell>
          <cell r="F455" t="str">
            <v>CASH PREPAYMENT</v>
          </cell>
          <cell r="I455" t="str">
            <v>Second Year</v>
          </cell>
        </row>
        <row r="456">
          <cell r="B456">
            <v>2011</v>
          </cell>
          <cell r="D456">
            <v>66194.149999999994</v>
          </cell>
          <cell r="F456" t="str">
            <v>CASH PREPAYMENT</v>
          </cell>
          <cell r="I456" t="str">
            <v>Second Year</v>
          </cell>
        </row>
        <row r="457">
          <cell r="B457">
            <v>2011</v>
          </cell>
          <cell r="D457">
            <v>108834.63</v>
          </cell>
          <cell r="F457" t="str">
            <v>CASH PREPAYMENT</v>
          </cell>
          <cell r="I457" t="str">
            <v>Second Year</v>
          </cell>
        </row>
        <row r="458">
          <cell r="B458">
            <v>2011</v>
          </cell>
          <cell r="D458">
            <v>71481.789999999994</v>
          </cell>
          <cell r="F458" t="str">
            <v>CASH PREPAYMENT</v>
          </cell>
          <cell r="I458" t="str">
            <v>Second Year</v>
          </cell>
        </row>
        <row r="459">
          <cell r="B459">
            <v>2011</v>
          </cell>
          <cell r="D459">
            <v>25072.880000000001</v>
          </cell>
          <cell r="F459" t="str">
            <v>CASH PREPAYMENT</v>
          </cell>
          <cell r="I459" t="str">
            <v>Second Year</v>
          </cell>
        </row>
        <row r="460">
          <cell r="B460">
            <v>2011</v>
          </cell>
          <cell r="D460">
            <v>47131.85</v>
          </cell>
          <cell r="F460" t="str">
            <v>CASH PREPAYMENT</v>
          </cell>
          <cell r="I460" t="str">
            <v>Second Year</v>
          </cell>
        </row>
        <row r="461">
          <cell r="B461">
            <v>2011</v>
          </cell>
          <cell r="D461">
            <v>130089.49</v>
          </cell>
          <cell r="F461" t="str">
            <v>CASH PREPAYMENT</v>
          </cell>
          <cell r="I461" t="str">
            <v>Second Year</v>
          </cell>
        </row>
        <row r="462">
          <cell r="B462">
            <v>2011</v>
          </cell>
          <cell r="D462">
            <v>213869.11</v>
          </cell>
          <cell r="F462" t="str">
            <v>CASH PREPAYMENT</v>
          </cell>
          <cell r="I462" t="str">
            <v>Second Year</v>
          </cell>
        </row>
        <row r="463">
          <cell r="B463">
            <v>2011</v>
          </cell>
          <cell r="D463">
            <v>140480.51999999999</v>
          </cell>
          <cell r="F463" t="str">
            <v>CASH PREPAYMENT</v>
          </cell>
          <cell r="I463" t="str">
            <v>Second Year</v>
          </cell>
        </row>
        <row r="464">
          <cell r="B464">
            <v>2011</v>
          </cell>
          <cell r="D464">
            <v>49272.09</v>
          </cell>
          <cell r="F464" t="str">
            <v>CASH PREPAYMENT</v>
          </cell>
          <cell r="I464" t="str">
            <v>Second Year</v>
          </cell>
        </row>
        <row r="465">
          <cell r="B465">
            <v>2012</v>
          </cell>
          <cell r="D465">
            <v>99068.11</v>
          </cell>
          <cell r="F465" t="str">
            <v>IND</v>
          </cell>
          <cell r="I465" t="str">
            <v>First Year</v>
          </cell>
        </row>
        <row r="466">
          <cell r="B466">
            <v>2012</v>
          </cell>
          <cell r="D466">
            <v>175515.91</v>
          </cell>
          <cell r="F466" t="str">
            <v>IND</v>
          </cell>
          <cell r="I466" t="str">
            <v>First Year</v>
          </cell>
        </row>
        <row r="467">
          <cell r="B467">
            <v>2012</v>
          </cell>
          <cell r="D467">
            <v>288576.28999999998</v>
          </cell>
          <cell r="F467" t="str">
            <v>IND</v>
          </cell>
          <cell r="I467" t="str">
            <v>First Year</v>
          </cell>
        </row>
        <row r="468">
          <cell r="B468">
            <v>2012</v>
          </cell>
          <cell r="D468">
            <v>189528.77</v>
          </cell>
          <cell r="F468" t="str">
            <v>IND</v>
          </cell>
          <cell r="I468" t="str">
            <v>First Year</v>
          </cell>
        </row>
        <row r="469">
          <cell r="B469">
            <v>2012</v>
          </cell>
          <cell r="D469">
            <v>66481.27</v>
          </cell>
          <cell r="F469" t="str">
            <v>IND</v>
          </cell>
          <cell r="I469" t="str">
            <v>First Year</v>
          </cell>
        </row>
        <row r="470">
          <cell r="B470">
            <v>2012</v>
          </cell>
          <cell r="D470">
            <v>758</v>
          </cell>
          <cell r="F470" t="str">
            <v>RES</v>
          </cell>
          <cell r="I470" t="str">
            <v>First Year</v>
          </cell>
        </row>
        <row r="471">
          <cell r="B471">
            <v>2012</v>
          </cell>
          <cell r="D471">
            <v>3478</v>
          </cell>
          <cell r="F471" t="str">
            <v>RES</v>
          </cell>
          <cell r="I471" t="str">
            <v>First Year</v>
          </cell>
        </row>
        <row r="472">
          <cell r="B472">
            <v>2012</v>
          </cell>
          <cell r="D472">
            <v>5718</v>
          </cell>
          <cell r="F472" t="str">
            <v>RES</v>
          </cell>
          <cell r="I472" t="str">
            <v>First Year</v>
          </cell>
        </row>
        <row r="473">
          <cell r="B473">
            <v>2012</v>
          </cell>
          <cell r="D473">
            <v>3756</v>
          </cell>
          <cell r="F473" t="str">
            <v>RES</v>
          </cell>
          <cell r="I473" t="str">
            <v>First Year</v>
          </cell>
        </row>
        <row r="474">
          <cell r="B474">
            <v>2012</v>
          </cell>
          <cell r="D474">
            <v>1317</v>
          </cell>
          <cell r="F474" t="str">
            <v>RES</v>
          </cell>
          <cell r="I474" t="str">
            <v>First Year</v>
          </cell>
        </row>
        <row r="475">
          <cell r="B475">
            <v>2012</v>
          </cell>
          <cell r="D475">
            <v>2825</v>
          </cell>
          <cell r="F475" t="str">
            <v>RES</v>
          </cell>
          <cell r="I475" t="str">
            <v>First Year</v>
          </cell>
        </row>
        <row r="476">
          <cell r="B476">
            <v>2012</v>
          </cell>
          <cell r="D476">
            <v>4644</v>
          </cell>
          <cell r="F476" t="str">
            <v>RES</v>
          </cell>
          <cell r="I476" t="str">
            <v>First Year</v>
          </cell>
        </row>
        <row r="477">
          <cell r="B477">
            <v>2012</v>
          </cell>
          <cell r="D477">
            <v>3050</v>
          </cell>
          <cell r="F477" t="str">
            <v>RES</v>
          </cell>
          <cell r="I477" t="str">
            <v>First Year</v>
          </cell>
        </row>
        <row r="478">
          <cell r="B478">
            <v>2012</v>
          </cell>
          <cell r="D478">
            <v>1070</v>
          </cell>
          <cell r="F478" t="str">
            <v>RES</v>
          </cell>
          <cell r="I478" t="str">
            <v>First Year</v>
          </cell>
        </row>
        <row r="479">
          <cell r="B479">
            <v>2012</v>
          </cell>
          <cell r="D479">
            <v>33633.730000000003</v>
          </cell>
          <cell r="F479" t="str">
            <v>RES</v>
          </cell>
          <cell r="I479" t="str">
            <v>First Year</v>
          </cell>
        </row>
        <row r="480">
          <cell r="B480">
            <v>2012</v>
          </cell>
          <cell r="D480">
            <v>55299.24</v>
          </cell>
          <cell r="F480" t="str">
            <v>RES</v>
          </cell>
          <cell r="I480" t="str">
            <v>First Year</v>
          </cell>
        </row>
        <row r="481">
          <cell r="B481">
            <v>2012</v>
          </cell>
          <cell r="D481">
            <v>36318.980000000003</v>
          </cell>
          <cell r="F481" t="str">
            <v>RES</v>
          </cell>
          <cell r="I481" t="str">
            <v>First Year</v>
          </cell>
        </row>
        <row r="482">
          <cell r="B482">
            <v>2012</v>
          </cell>
          <cell r="D482">
            <v>12739.66</v>
          </cell>
          <cell r="F482" t="str">
            <v>RES</v>
          </cell>
          <cell r="I482" t="str">
            <v>First Year</v>
          </cell>
        </row>
        <row r="483">
          <cell r="B483">
            <v>2012</v>
          </cell>
          <cell r="D483">
            <v>103361.52</v>
          </cell>
          <cell r="F483" t="str">
            <v>CASH PREPAYMENT</v>
          </cell>
          <cell r="I483" t="str">
            <v>First Year</v>
          </cell>
        </row>
        <row r="484">
          <cell r="B484">
            <v>2012</v>
          </cell>
          <cell r="D484">
            <v>3170.9</v>
          </cell>
          <cell r="F484" t="str">
            <v>CASH PREPAYMENT</v>
          </cell>
          <cell r="I484" t="str">
            <v>First Year</v>
          </cell>
        </row>
        <row r="485">
          <cell r="B485">
            <v>2012</v>
          </cell>
          <cell r="D485">
            <v>14558.14</v>
          </cell>
          <cell r="F485" t="str">
            <v>CASH PREPAYMENT</v>
          </cell>
          <cell r="I485" t="str">
            <v>First Year</v>
          </cell>
        </row>
        <row r="486">
          <cell r="B486">
            <v>2012</v>
          </cell>
          <cell r="D486">
            <v>23935.91</v>
          </cell>
          <cell r="F486" t="str">
            <v>CASH PREPAYMENT</v>
          </cell>
          <cell r="I486" t="str">
            <v>First Year</v>
          </cell>
        </row>
        <row r="487">
          <cell r="B487">
            <v>2012</v>
          </cell>
          <cell r="D487">
            <v>15720.43</v>
          </cell>
          <cell r="F487" t="str">
            <v>CASH PREPAYMENT</v>
          </cell>
          <cell r="I487" t="str">
            <v>First Year</v>
          </cell>
        </row>
        <row r="488">
          <cell r="B488">
            <v>2012</v>
          </cell>
          <cell r="D488">
            <v>5514.28</v>
          </cell>
          <cell r="F488" t="str">
            <v>CASH PREPAYMENT</v>
          </cell>
          <cell r="I488" t="str">
            <v>First Year</v>
          </cell>
        </row>
        <row r="489">
          <cell r="B489">
            <v>2012</v>
          </cell>
          <cell r="D489">
            <v>20273.55</v>
          </cell>
          <cell r="F489" t="str">
            <v>CASH PREPAYMENT</v>
          </cell>
          <cell r="I489" t="str">
            <v>First Year</v>
          </cell>
        </row>
        <row r="490">
          <cell r="B490">
            <v>2012</v>
          </cell>
          <cell r="D490">
            <v>35918.03</v>
          </cell>
          <cell r="F490" t="str">
            <v>CASH PREPAYMENT</v>
          </cell>
          <cell r="I490" t="str">
            <v>First Year</v>
          </cell>
        </row>
        <row r="491">
          <cell r="B491">
            <v>2012</v>
          </cell>
          <cell r="D491">
            <v>59055</v>
          </cell>
          <cell r="F491" t="str">
            <v>CASH PREPAYMENT</v>
          </cell>
          <cell r="I491" t="str">
            <v>First Year</v>
          </cell>
        </row>
        <row r="492">
          <cell r="B492">
            <v>2012</v>
          </cell>
          <cell r="D492">
            <v>38785.660000000003</v>
          </cell>
          <cell r="F492" t="str">
            <v>CASH PREPAYMENT</v>
          </cell>
          <cell r="I492" t="str">
            <v>First Year</v>
          </cell>
        </row>
        <row r="493">
          <cell r="B493">
            <v>2012</v>
          </cell>
          <cell r="D493">
            <v>13604.9</v>
          </cell>
          <cell r="F493" t="str">
            <v>CASH PREPAYMENT</v>
          </cell>
          <cell r="I493" t="str">
            <v>First Year</v>
          </cell>
        </row>
        <row r="494">
          <cell r="B494">
            <v>2012</v>
          </cell>
          <cell r="D494">
            <v>3550.52</v>
          </cell>
          <cell r="F494" t="str">
            <v>CASH PREPAYMENT</v>
          </cell>
          <cell r="I494" t="str">
            <v>First Year</v>
          </cell>
        </row>
        <row r="495">
          <cell r="B495">
            <v>2012</v>
          </cell>
          <cell r="D495">
            <v>6290.34</v>
          </cell>
          <cell r="F495" t="str">
            <v>CASH PREPAYMENT</v>
          </cell>
          <cell r="I495" t="str">
            <v>First Year</v>
          </cell>
        </row>
        <row r="496">
          <cell r="B496">
            <v>2012</v>
          </cell>
          <cell r="D496">
            <v>10342.33</v>
          </cell>
          <cell r="F496" t="str">
            <v>CASH PREPAYMENT</v>
          </cell>
          <cell r="I496" t="str">
            <v>First Year</v>
          </cell>
        </row>
        <row r="497">
          <cell r="B497">
            <v>2012</v>
          </cell>
          <cell r="D497">
            <v>6792.55</v>
          </cell>
          <cell r="F497" t="str">
            <v>CASH PREPAYMENT</v>
          </cell>
          <cell r="I497" t="str">
            <v>First Year</v>
          </cell>
        </row>
        <row r="498">
          <cell r="B498">
            <v>2012</v>
          </cell>
          <cell r="D498">
            <v>2382.63</v>
          </cell>
          <cell r="F498" t="str">
            <v>CASH PREPAYMENT</v>
          </cell>
          <cell r="I498" t="str">
            <v>First Year</v>
          </cell>
        </row>
        <row r="499">
          <cell r="B499">
            <v>2012</v>
          </cell>
          <cell r="D499">
            <v>8647.58</v>
          </cell>
          <cell r="F499" t="str">
            <v>CASH PREPAYMENT</v>
          </cell>
          <cell r="I499" t="str">
            <v>First Year</v>
          </cell>
        </row>
        <row r="500">
          <cell r="B500">
            <v>2012</v>
          </cell>
          <cell r="D500">
            <v>39702.46</v>
          </cell>
          <cell r="F500" t="str">
            <v>CASH PREPAYMENT</v>
          </cell>
          <cell r="I500" t="str">
            <v>First Year</v>
          </cell>
        </row>
        <row r="501">
          <cell r="B501">
            <v>2012</v>
          </cell>
          <cell r="D501">
            <v>65277.21</v>
          </cell>
          <cell r="F501" t="str">
            <v>CASH PREPAYMENT</v>
          </cell>
          <cell r="I501" t="str">
            <v>First Year</v>
          </cell>
        </row>
        <row r="502">
          <cell r="B502">
            <v>2012</v>
          </cell>
          <cell r="D502">
            <v>42872.23</v>
          </cell>
          <cell r="F502" t="str">
            <v>CASH PREPAYMENT</v>
          </cell>
          <cell r="I502" t="str">
            <v>First Year</v>
          </cell>
        </row>
        <row r="503">
          <cell r="B503">
            <v>2012</v>
          </cell>
          <cell r="D503">
            <v>15038.35</v>
          </cell>
          <cell r="F503" t="str">
            <v>CASH PREPAYMENT</v>
          </cell>
          <cell r="I503" t="str">
            <v>First Year</v>
          </cell>
        </row>
        <row r="504">
          <cell r="B504">
            <v>2012</v>
          </cell>
          <cell r="D504">
            <v>648.21</v>
          </cell>
          <cell r="F504" t="str">
            <v>CASH PREPAYMENT</v>
          </cell>
          <cell r="I504" t="str">
            <v>First Year</v>
          </cell>
        </row>
        <row r="505">
          <cell r="B505">
            <v>2012</v>
          </cell>
          <cell r="D505">
            <v>34639.5</v>
          </cell>
          <cell r="F505" t="str">
            <v>CASH PREPAYMENT</v>
          </cell>
          <cell r="I505" t="str">
            <v>First Year</v>
          </cell>
        </row>
        <row r="506">
          <cell r="B506">
            <v>2012</v>
          </cell>
          <cell r="D506">
            <v>56952.9</v>
          </cell>
          <cell r="F506" t="str">
            <v>CASH PREPAYMENT</v>
          </cell>
          <cell r="I506" t="str">
            <v>First Year</v>
          </cell>
        </row>
        <row r="507">
          <cell r="B507">
            <v>2012</v>
          </cell>
          <cell r="D507">
            <v>37405.06</v>
          </cell>
          <cell r="F507" t="str">
            <v>CASH PREPAYMENT</v>
          </cell>
          <cell r="I507" t="str">
            <v>First Year</v>
          </cell>
        </row>
        <row r="508">
          <cell r="B508">
            <v>2012</v>
          </cell>
          <cell r="D508">
            <v>13120.62</v>
          </cell>
          <cell r="F508" t="str">
            <v>CASH PREPAYMENT</v>
          </cell>
          <cell r="I508" t="str">
            <v>First Year</v>
          </cell>
        </row>
        <row r="509">
          <cell r="B509">
            <v>2010</v>
          </cell>
          <cell r="D509">
            <v>-201444.7</v>
          </cell>
          <cell r="F509" t="str">
            <v>RES</v>
          </cell>
          <cell r="I509" t="str">
            <v>Third Year</v>
          </cell>
        </row>
        <row r="510">
          <cell r="B510">
            <v>2010</v>
          </cell>
          <cell r="D510">
            <v>-180811.61</v>
          </cell>
          <cell r="F510" t="str">
            <v>RES</v>
          </cell>
          <cell r="I510" t="str">
            <v>Third Year</v>
          </cell>
        </row>
        <row r="511">
          <cell r="B511">
            <v>2010</v>
          </cell>
          <cell r="D511">
            <v>-142776.99</v>
          </cell>
          <cell r="F511" t="str">
            <v>RES</v>
          </cell>
          <cell r="I511" t="str">
            <v>Third Year</v>
          </cell>
        </row>
        <row r="512">
          <cell r="B512">
            <v>2010</v>
          </cell>
          <cell r="D512">
            <v>-143143.45000000001</v>
          </cell>
          <cell r="F512" t="str">
            <v>RES</v>
          </cell>
          <cell r="I512" t="str">
            <v>Third Year</v>
          </cell>
        </row>
        <row r="513">
          <cell r="B513">
            <v>2010</v>
          </cell>
          <cell r="D513">
            <v>-891986.92</v>
          </cell>
          <cell r="F513" t="str">
            <v>IND</v>
          </cell>
          <cell r="I513" t="str">
            <v>Third Year</v>
          </cell>
        </row>
        <row r="514">
          <cell r="B514">
            <v>2011</v>
          </cell>
          <cell r="D514">
            <v>230362.12</v>
          </cell>
          <cell r="F514" t="str">
            <v>IND</v>
          </cell>
          <cell r="I514" t="str">
            <v>Second Year</v>
          </cell>
        </row>
        <row r="515">
          <cell r="B515">
            <v>2009</v>
          </cell>
          <cell r="D515">
            <v>952.2</v>
          </cell>
          <cell r="F515" t="str">
            <v>RES</v>
          </cell>
          <cell r="I515" t="str">
            <v>Fifth Year</v>
          </cell>
        </row>
        <row r="516">
          <cell r="B516">
            <v>2010</v>
          </cell>
          <cell r="D516">
            <v>1264.81</v>
          </cell>
          <cell r="F516" t="str">
            <v>COMM</v>
          </cell>
          <cell r="I516" t="str">
            <v>Forth Year</v>
          </cell>
        </row>
        <row r="517">
          <cell r="B517">
            <v>2010</v>
          </cell>
          <cell r="D517">
            <v>-3037.59</v>
          </cell>
          <cell r="F517" t="str">
            <v>RES</v>
          </cell>
          <cell r="I517" t="str">
            <v>Forth Year</v>
          </cell>
        </row>
        <row r="518">
          <cell r="B518">
            <v>2010</v>
          </cell>
          <cell r="D518">
            <v>-1302</v>
          </cell>
          <cell r="F518" t="str">
            <v>RES</v>
          </cell>
          <cell r="I518" t="str">
            <v>Forth Year</v>
          </cell>
        </row>
        <row r="519">
          <cell r="B519">
            <v>2010</v>
          </cell>
          <cell r="D519">
            <v>0</v>
          </cell>
          <cell r="F519" t="str">
            <v>RES</v>
          </cell>
          <cell r="I519" t="str">
            <v>Forth Year</v>
          </cell>
        </row>
        <row r="520">
          <cell r="B520">
            <v>2010</v>
          </cell>
          <cell r="D520">
            <v>356.18</v>
          </cell>
          <cell r="F520" t="str">
            <v>RES</v>
          </cell>
          <cell r="I520" t="str">
            <v>Forth Year</v>
          </cell>
        </row>
        <row r="521">
          <cell r="B521">
            <v>2011</v>
          </cell>
          <cell r="D521">
            <v>-813.03</v>
          </cell>
          <cell r="F521" t="str">
            <v>RES</v>
          </cell>
          <cell r="I521" t="str">
            <v>Third Year</v>
          </cell>
        </row>
        <row r="522">
          <cell r="B522">
            <v>2011</v>
          </cell>
          <cell r="D522">
            <v>755.96</v>
          </cell>
          <cell r="F522" t="str">
            <v>RES</v>
          </cell>
          <cell r="I522" t="str">
            <v>Third Year</v>
          </cell>
        </row>
        <row r="523">
          <cell r="B523">
            <v>2011</v>
          </cell>
          <cell r="D523">
            <v>-25946.400000000001</v>
          </cell>
          <cell r="F523" t="str">
            <v>RES</v>
          </cell>
          <cell r="I523" t="str">
            <v>Third Year</v>
          </cell>
        </row>
        <row r="524">
          <cell r="B524">
            <v>2011</v>
          </cell>
          <cell r="D524">
            <v>24126.21</v>
          </cell>
          <cell r="F524" t="str">
            <v>RES</v>
          </cell>
          <cell r="I524" t="str">
            <v>Third Year</v>
          </cell>
        </row>
        <row r="525">
          <cell r="B525">
            <v>2011</v>
          </cell>
          <cell r="D525">
            <v>-42656.57</v>
          </cell>
          <cell r="F525" t="str">
            <v>RES</v>
          </cell>
          <cell r="I525" t="str">
            <v>Third Year</v>
          </cell>
        </row>
        <row r="526">
          <cell r="B526">
            <v>2011</v>
          </cell>
          <cell r="D526">
            <v>39664.14</v>
          </cell>
          <cell r="F526" t="str">
            <v>RES</v>
          </cell>
          <cell r="I526" t="str">
            <v>Third Year</v>
          </cell>
        </row>
        <row r="527">
          <cell r="B527">
            <v>2011</v>
          </cell>
          <cell r="D527">
            <v>-28020.02</v>
          </cell>
          <cell r="F527" t="str">
            <v>RES</v>
          </cell>
          <cell r="I527" t="str">
            <v>Third Year</v>
          </cell>
        </row>
        <row r="528">
          <cell r="B528">
            <v>2011</v>
          </cell>
          <cell r="D528">
            <v>26054.43</v>
          </cell>
          <cell r="F528" t="str">
            <v>RES</v>
          </cell>
          <cell r="I528" t="str">
            <v>Third Year</v>
          </cell>
        </row>
        <row r="529">
          <cell r="B529">
            <v>2011</v>
          </cell>
          <cell r="D529">
            <v>-9826.49</v>
          </cell>
          <cell r="F529" t="str">
            <v>RES</v>
          </cell>
          <cell r="I529" t="str">
            <v>Third Year</v>
          </cell>
        </row>
        <row r="530">
          <cell r="B530">
            <v>2011</v>
          </cell>
          <cell r="D530">
            <v>9137.08</v>
          </cell>
          <cell r="F530" t="str">
            <v>RES</v>
          </cell>
          <cell r="I530" t="str">
            <v>Third Year</v>
          </cell>
        </row>
        <row r="531">
          <cell r="B531">
            <v>2011</v>
          </cell>
          <cell r="D531">
            <v>12921.83</v>
          </cell>
          <cell r="F531" t="str">
            <v>IND</v>
          </cell>
          <cell r="I531" t="str">
            <v>Third Year</v>
          </cell>
        </row>
        <row r="532">
          <cell r="B532">
            <v>2011</v>
          </cell>
          <cell r="D532">
            <v>35665.78</v>
          </cell>
          <cell r="F532" t="str">
            <v>IND</v>
          </cell>
          <cell r="I532" t="str">
            <v>Third Year</v>
          </cell>
        </row>
        <row r="533">
          <cell r="B533">
            <v>2011</v>
          </cell>
          <cell r="D533">
            <v>58635.08</v>
          </cell>
          <cell r="F533" t="str">
            <v>IND</v>
          </cell>
          <cell r="I533" t="str">
            <v>Third Year</v>
          </cell>
        </row>
        <row r="534">
          <cell r="B534">
            <v>2011</v>
          </cell>
          <cell r="D534">
            <v>38514.620000000003</v>
          </cell>
          <cell r="F534" t="str">
            <v>IND</v>
          </cell>
          <cell r="I534" t="str">
            <v>Third Year</v>
          </cell>
        </row>
        <row r="535">
          <cell r="B535">
            <v>2011</v>
          </cell>
          <cell r="D535">
            <v>13508.6</v>
          </cell>
          <cell r="F535" t="str">
            <v>IND</v>
          </cell>
          <cell r="I535" t="str">
            <v>Third Year</v>
          </cell>
        </row>
        <row r="536">
          <cell r="B536">
            <v>2011</v>
          </cell>
          <cell r="D536">
            <v>1154120.67</v>
          </cell>
          <cell r="F536" t="str">
            <v>IND</v>
          </cell>
          <cell r="I536" t="str">
            <v>Third Year</v>
          </cell>
        </row>
        <row r="537">
          <cell r="B537">
            <v>2011</v>
          </cell>
          <cell r="D537">
            <v>203887.12</v>
          </cell>
          <cell r="F537" t="str">
            <v>IND</v>
          </cell>
          <cell r="I537" t="str">
            <v>Third Year</v>
          </cell>
        </row>
        <row r="538">
          <cell r="B538">
            <v>2011</v>
          </cell>
          <cell r="D538">
            <v>335193.53000000003</v>
          </cell>
          <cell r="F538" t="str">
            <v>IND</v>
          </cell>
          <cell r="I538" t="str">
            <v>Third Year</v>
          </cell>
        </row>
        <row r="539">
          <cell r="B539">
            <v>2011</v>
          </cell>
          <cell r="D539">
            <v>220172.81</v>
          </cell>
          <cell r="F539" t="str">
            <v>IND</v>
          </cell>
          <cell r="I539" t="str">
            <v>Third Year</v>
          </cell>
        </row>
        <row r="540">
          <cell r="B540">
            <v>2011</v>
          </cell>
          <cell r="D540">
            <v>77223.34</v>
          </cell>
          <cell r="F540" t="str">
            <v>IND</v>
          </cell>
          <cell r="I540" t="str">
            <v>Third Year</v>
          </cell>
        </row>
        <row r="541">
          <cell r="B541">
            <v>2011</v>
          </cell>
          <cell r="D541">
            <v>-1135356.67</v>
          </cell>
          <cell r="F541" t="str">
            <v>RES</v>
          </cell>
          <cell r="I541" t="str">
            <v>Third Year</v>
          </cell>
        </row>
        <row r="542">
          <cell r="B542">
            <v>2011</v>
          </cell>
          <cell r="D542">
            <v>1083744.82</v>
          </cell>
          <cell r="F542" t="str">
            <v>RES</v>
          </cell>
          <cell r="I542" t="str">
            <v>Third Year</v>
          </cell>
        </row>
        <row r="543">
          <cell r="B543">
            <v>2011</v>
          </cell>
          <cell r="D543">
            <v>-200572.51</v>
          </cell>
          <cell r="F543" t="str">
            <v>RES</v>
          </cell>
          <cell r="I543" t="str">
            <v>Third Year</v>
          </cell>
        </row>
        <row r="544">
          <cell r="B544">
            <v>2011</v>
          </cell>
          <cell r="D544">
            <v>191454.75</v>
          </cell>
          <cell r="F544" t="str">
            <v>RES</v>
          </cell>
          <cell r="I544" t="str">
            <v>Third Year</v>
          </cell>
        </row>
        <row r="545">
          <cell r="B545">
            <v>2011</v>
          </cell>
          <cell r="D545">
            <v>-329743.89</v>
          </cell>
          <cell r="F545" t="str">
            <v>RES</v>
          </cell>
          <cell r="I545" t="str">
            <v>Third Year</v>
          </cell>
        </row>
        <row r="546">
          <cell r="B546">
            <v>2011</v>
          </cell>
          <cell r="D546">
            <v>314754.15999999997</v>
          </cell>
          <cell r="F546" t="str">
            <v>RES</v>
          </cell>
          <cell r="I546" t="str">
            <v>Third Year</v>
          </cell>
        </row>
        <row r="547">
          <cell r="B547">
            <v>2011</v>
          </cell>
          <cell r="D547">
            <v>-216592.48</v>
          </cell>
          <cell r="F547" t="str">
            <v>RES</v>
          </cell>
          <cell r="I547" t="str">
            <v>Third Year</v>
          </cell>
        </row>
        <row r="548">
          <cell r="B548">
            <v>2011</v>
          </cell>
          <cell r="D548">
            <v>206746.43</v>
          </cell>
          <cell r="F548" t="str">
            <v>RES</v>
          </cell>
          <cell r="I548" t="str">
            <v>Third Year</v>
          </cell>
        </row>
        <row r="549">
          <cell r="B549">
            <v>2011</v>
          </cell>
          <cell r="D549">
            <v>-75967.41</v>
          </cell>
          <cell r="F549" t="str">
            <v>RES</v>
          </cell>
          <cell r="I549" t="str">
            <v>Third Year</v>
          </cell>
        </row>
        <row r="550">
          <cell r="B550">
            <v>2011</v>
          </cell>
          <cell r="D550">
            <v>72514.009999999995</v>
          </cell>
          <cell r="F550" t="str">
            <v>RES</v>
          </cell>
          <cell r="I550" t="str">
            <v>Third Year</v>
          </cell>
        </row>
        <row r="551">
          <cell r="B551">
            <v>2011</v>
          </cell>
          <cell r="D551">
            <v>3070.8</v>
          </cell>
          <cell r="F551" t="str">
            <v>RES</v>
          </cell>
          <cell r="I551" t="str">
            <v>Third Year</v>
          </cell>
        </row>
        <row r="552">
          <cell r="B552">
            <v>2011</v>
          </cell>
          <cell r="D552">
            <v>2013.12</v>
          </cell>
          <cell r="F552" t="str">
            <v>RES</v>
          </cell>
          <cell r="I552" t="str">
            <v>Third Year</v>
          </cell>
        </row>
        <row r="553">
          <cell r="B553">
            <v>2011</v>
          </cell>
          <cell r="D553">
            <v>3309.6</v>
          </cell>
          <cell r="F553" t="str">
            <v>RES</v>
          </cell>
          <cell r="I553" t="str">
            <v>Third Year</v>
          </cell>
        </row>
        <row r="554">
          <cell r="B554">
            <v>2011</v>
          </cell>
          <cell r="D554">
            <v>2173.92</v>
          </cell>
          <cell r="F554" t="str">
            <v>RES</v>
          </cell>
          <cell r="I554" t="str">
            <v>Third Year</v>
          </cell>
        </row>
        <row r="555">
          <cell r="B555">
            <v>2011</v>
          </cell>
          <cell r="D555">
            <v>762.48</v>
          </cell>
          <cell r="F555" t="str">
            <v>RES</v>
          </cell>
          <cell r="I555" t="str">
            <v>Third Year</v>
          </cell>
        </row>
        <row r="556">
          <cell r="B556">
            <v>2011</v>
          </cell>
          <cell r="D556">
            <v>163340.14000000001</v>
          </cell>
          <cell r="F556" t="str">
            <v>IND</v>
          </cell>
          <cell r="I556" t="str">
            <v>Third Year</v>
          </cell>
        </row>
        <row r="557">
          <cell r="B557">
            <v>2011</v>
          </cell>
          <cell r="D557">
            <v>107080.56</v>
          </cell>
          <cell r="F557" t="str">
            <v>IND</v>
          </cell>
          <cell r="I557" t="str">
            <v>Third Year</v>
          </cell>
        </row>
        <row r="558">
          <cell r="B558">
            <v>2011</v>
          </cell>
          <cell r="D558">
            <v>176042.87</v>
          </cell>
          <cell r="F558" t="str">
            <v>IND</v>
          </cell>
          <cell r="I558" t="str">
            <v>Third Year</v>
          </cell>
        </row>
        <row r="559">
          <cell r="B559">
            <v>2011</v>
          </cell>
          <cell r="D559">
            <v>115634.08</v>
          </cell>
          <cell r="F559" t="str">
            <v>IND</v>
          </cell>
          <cell r="I559" t="str">
            <v>Third Year</v>
          </cell>
        </row>
        <row r="560">
          <cell r="B560">
            <v>2011</v>
          </cell>
          <cell r="D560">
            <v>40557.379999999997</v>
          </cell>
          <cell r="F560" t="str">
            <v>IND</v>
          </cell>
          <cell r="I560" t="str">
            <v>Third Year</v>
          </cell>
        </row>
        <row r="561">
          <cell r="B561">
            <v>2011</v>
          </cell>
          <cell r="D561">
            <v>-173167.53</v>
          </cell>
          <cell r="F561" t="str">
            <v>RES</v>
          </cell>
          <cell r="I561" t="str">
            <v>Third Year</v>
          </cell>
        </row>
        <row r="562">
          <cell r="B562">
            <v>2011</v>
          </cell>
          <cell r="D562">
            <v>-113523.19</v>
          </cell>
          <cell r="F562" t="str">
            <v>RES</v>
          </cell>
          <cell r="I562" t="str">
            <v>Third Year</v>
          </cell>
        </row>
        <row r="563">
          <cell r="B563">
            <v>2011</v>
          </cell>
          <cell r="D563">
            <v>-186633.86</v>
          </cell>
          <cell r="F563" t="str">
            <v>RES</v>
          </cell>
          <cell r="I563" t="str">
            <v>Third Year</v>
          </cell>
        </row>
        <row r="564">
          <cell r="B564">
            <v>2011</v>
          </cell>
          <cell r="D564">
            <v>-122590.97</v>
          </cell>
          <cell r="F564" t="str">
            <v>RES</v>
          </cell>
          <cell r="I564" t="str">
            <v>Third Year</v>
          </cell>
        </row>
        <row r="565">
          <cell r="B565">
            <v>2011</v>
          </cell>
          <cell r="D565">
            <v>-42997.52</v>
          </cell>
          <cell r="F565" t="str">
            <v>RES</v>
          </cell>
          <cell r="I565" t="str">
            <v>Third Year</v>
          </cell>
        </row>
        <row r="566">
          <cell r="B566">
            <v>2011</v>
          </cell>
          <cell r="D566">
            <v>196424.94</v>
          </cell>
          <cell r="F566" t="str">
            <v>IND</v>
          </cell>
          <cell r="I566" t="str">
            <v>Third Year</v>
          </cell>
        </row>
        <row r="567">
          <cell r="B567">
            <v>2011</v>
          </cell>
          <cell r="D567">
            <v>-196424.94</v>
          </cell>
          <cell r="F567" t="str">
            <v>IND</v>
          </cell>
          <cell r="I567" t="str">
            <v>Third Year</v>
          </cell>
        </row>
        <row r="568">
          <cell r="B568">
            <v>2011</v>
          </cell>
          <cell r="D568">
            <v>347980.6</v>
          </cell>
          <cell r="F568" t="str">
            <v>IND</v>
          </cell>
          <cell r="I568" t="str">
            <v>Third Year</v>
          </cell>
        </row>
        <row r="569">
          <cell r="B569">
            <v>2011</v>
          </cell>
          <cell r="D569">
            <v>-347980.6</v>
          </cell>
          <cell r="F569" t="str">
            <v>IND</v>
          </cell>
          <cell r="I569" t="str">
            <v>Third Year</v>
          </cell>
        </row>
        <row r="570">
          <cell r="B570">
            <v>2011</v>
          </cell>
          <cell r="D570">
            <v>347980.6</v>
          </cell>
          <cell r="F570" t="str">
            <v>IND</v>
          </cell>
          <cell r="I570" t="str">
            <v>Third Year</v>
          </cell>
        </row>
        <row r="571">
          <cell r="B571">
            <v>2011</v>
          </cell>
          <cell r="D571">
            <v>572140.26</v>
          </cell>
          <cell r="F571" t="str">
            <v>IND</v>
          </cell>
          <cell r="I571" t="str">
            <v>Third Year</v>
          </cell>
        </row>
        <row r="572">
          <cell r="B572">
            <v>2011</v>
          </cell>
          <cell r="D572">
            <v>-572140.26</v>
          </cell>
          <cell r="F572" t="str">
            <v>IND</v>
          </cell>
          <cell r="I572" t="str">
            <v>Third Year</v>
          </cell>
        </row>
        <row r="573">
          <cell r="B573">
            <v>2011</v>
          </cell>
          <cell r="D573">
            <v>572140.26</v>
          </cell>
          <cell r="F573" t="str">
            <v>IND</v>
          </cell>
          <cell r="I573" t="str">
            <v>Third Year</v>
          </cell>
        </row>
        <row r="574">
          <cell r="B574">
            <v>2011</v>
          </cell>
          <cell r="D574">
            <v>375777.56</v>
          </cell>
          <cell r="F574" t="str">
            <v>IND</v>
          </cell>
          <cell r="I574" t="str">
            <v>Third Year</v>
          </cell>
        </row>
        <row r="575">
          <cell r="B575">
            <v>2011</v>
          </cell>
          <cell r="D575">
            <v>-375777.56</v>
          </cell>
          <cell r="F575" t="str">
            <v>IND</v>
          </cell>
          <cell r="I575" t="str">
            <v>Third Year</v>
          </cell>
        </row>
        <row r="576">
          <cell r="B576">
            <v>2011</v>
          </cell>
          <cell r="D576">
            <v>375777.56</v>
          </cell>
          <cell r="F576" t="str">
            <v>IND</v>
          </cell>
          <cell r="I576" t="str">
            <v>Third Year</v>
          </cell>
        </row>
        <row r="577">
          <cell r="B577">
            <v>2011</v>
          </cell>
          <cell r="D577">
            <v>131807.38</v>
          </cell>
          <cell r="F577" t="str">
            <v>IND</v>
          </cell>
          <cell r="I577" t="str">
            <v>Third Year</v>
          </cell>
        </row>
        <row r="578">
          <cell r="B578">
            <v>2011</v>
          </cell>
          <cell r="D578">
            <v>-131807.38</v>
          </cell>
          <cell r="F578" t="str">
            <v>IND</v>
          </cell>
          <cell r="I578" t="str">
            <v>Third Year</v>
          </cell>
        </row>
        <row r="579">
          <cell r="B579">
            <v>2011</v>
          </cell>
          <cell r="D579">
            <v>131807.38</v>
          </cell>
          <cell r="F579" t="str">
            <v>IND</v>
          </cell>
          <cell r="I579" t="str">
            <v>Third Year</v>
          </cell>
        </row>
        <row r="580">
          <cell r="B580">
            <v>2011</v>
          </cell>
          <cell r="D580">
            <v>-47131.85</v>
          </cell>
          <cell r="F580" t="str">
            <v>CASH PREPAYMENT</v>
          </cell>
          <cell r="I580" t="str">
            <v>Third Year</v>
          </cell>
        </row>
        <row r="581">
          <cell r="B581">
            <v>2011</v>
          </cell>
          <cell r="D581">
            <v>-130089.49</v>
          </cell>
          <cell r="F581" t="str">
            <v>CASH PREPAYMENT</v>
          </cell>
          <cell r="I581" t="str">
            <v>Third Year</v>
          </cell>
        </row>
        <row r="582">
          <cell r="B582">
            <v>2011</v>
          </cell>
          <cell r="D582">
            <v>-213869.11</v>
          </cell>
          <cell r="F582" t="str">
            <v>CASH PREPAYMENT</v>
          </cell>
          <cell r="I582" t="str">
            <v>Third Year</v>
          </cell>
        </row>
        <row r="583">
          <cell r="B583">
            <v>2011</v>
          </cell>
          <cell r="D583">
            <v>-140480.51999999999</v>
          </cell>
          <cell r="F583" t="str">
            <v>CASH PREPAYMENT</v>
          </cell>
          <cell r="I583" t="str">
            <v>Third Year</v>
          </cell>
        </row>
        <row r="584">
          <cell r="B584">
            <v>2011</v>
          </cell>
          <cell r="D584">
            <v>-49272.09</v>
          </cell>
          <cell r="F584" t="str">
            <v>CASH PREPAYMENT</v>
          </cell>
          <cell r="I584" t="str">
            <v>Third Year</v>
          </cell>
        </row>
        <row r="585">
          <cell r="B585">
            <v>2012</v>
          </cell>
          <cell r="D585">
            <v>23487.3</v>
          </cell>
          <cell r="F585" t="str">
            <v>RES</v>
          </cell>
          <cell r="I585" t="str">
            <v>Second Year</v>
          </cell>
        </row>
        <row r="586">
          <cell r="B586">
            <v>2012</v>
          </cell>
          <cell r="D586">
            <v>41611.730000000003</v>
          </cell>
          <cell r="F586" t="str">
            <v>RES</v>
          </cell>
          <cell r="I586" t="str">
            <v>Second Year</v>
          </cell>
        </row>
        <row r="587">
          <cell r="B587">
            <v>2012</v>
          </cell>
          <cell r="D587">
            <v>68416.350000000006</v>
          </cell>
          <cell r="F587" t="str">
            <v>RES</v>
          </cell>
          <cell r="I587" t="str">
            <v>Second Year</v>
          </cell>
        </row>
        <row r="588">
          <cell r="B588">
            <v>2012</v>
          </cell>
          <cell r="D588">
            <v>44933.93</v>
          </cell>
          <cell r="F588" t="str">
            <v>RES</v>
          </cell>
          <cell r="I588" t="str">
            <v>Second Year</v>
          </cell>
        </row>
        <row r="589">
          <cell r="B589">
            <v>2012</v>
          </cell>
          <cell r="D589">
            <v>15761.54</v>
          </cell>
          <cell r="F589" t="str">
            <v>RES</v>
          </cell>
          <cell r="I589" t="str">
            <v>Second Year</v>
          </cell>
        </row>
        <row r="590">
          <cell r="B590">
            <v>2012</v>
          </cell>
          <cell r="D590">
            <v>12065.99</v>
          </cell>
          <cell r="F590" t="str">
            <v>MF</v>
          </cell>
          <cell r="I590" t="str">
            <v>Second Year</v>
          </cell>
        </row>
        <row r="591">
          <cell r="B591">
            <v>2012</v>
          </cell>
          <cell r="D591">
            <v>21376.94</v>
          </cell>
          <cell r="F591" t="str">
            <v>MF</v>
          </cell>
          <cell r="I591" t="str">
            <v>Second Year</v>
          </cell>
        </row>
        <row r="592">
          <cell r="B592">
            <v>2012</v>
          </cell>
          <cell r="D592">
            <v>35147.11</v>
          </cell>
          <cell r="F592" t="str">
            <v>MF</v>
          </cell>
          <cell r="I592" t="str">
            <v>Second Year</v>
          </cell>
        </row>
        <row r="593">
          <cell r="B593">
            <v>2012</v>
          </cell>
          <cell r="D593">
            <v>23083.63</v>
          </cell>
          <cell r="F593" t="str">
            <v>MF</v>
          </cell>
          <cell r="I593" t="str">
            <v>Second Year</v>
          </cell>
        </row>
        <row r="594">
          <cell r="B594">
            <v>2012</v>
          </cell>
          <cell r="D594">
            <v>8097.08</v>
          </cell>
          <cell r="F594" t="str">
            <v>MF</v>
          </cell>
          <cell r="I594" t="str">
            <v>Second Year</v>
          </cell>
        </row>
        <row r="595">
          <cell r="B595">
            <v>2012</v>
          </cell>
          <cell r="D595">
            <v>14794</v>
          </cell>
          <cell r="F595" t="str">
            <v>RES</v>
          </cell>
          <cell r="I595" t="str">
            <v>Second Year</v>
          </cell>
        </row>
        <row r="596">
          <cell r="B596">
            <v>2012</v>
          </cell>
          <cell r="D596">
            <v>6340.4</v>
          </cell>
          <cell r="F596" t="str">
            <v>RES</v>
          </cell>
          <cell r="I596" t="str">
            <v>Second Year</v>
          </cell>
        </row>
        <row r="597">
          <cell r="B597">
            <v>2012</v>
          </cell>
          <cell r="D597">
            <v>67922</v>
          </cell>
          <cell r="F597" t="str">
            <v>RES</v>
          </cell>
          <cell r="I597" t="str">
            <v>Second Year</v>
          </cell>
        </row>
        <row r="598">
          <cell r="B598">
            <v>2012</v>
          </cell>
          <cell r="D598">
            <v>29109.52</v>
          </cell>
          <cell r="F598" t="str">
            <v>RES</v>
          </cell>
          <cell r="I598" t="str">
            <v>Second Year</v>
          </cell>
        </row>
        <row r="599">
          <cell r="B599">
            <v>2012</v>
          </cell>
          <cell r="D599">
            <v>111675</v>
          </cell>
          <cell r="F599" t="str">
            <v>RES</v>
          </cell>
          <cell r="I599" t="str">
            <v>Second Year</v>
          </cell>
        </row>
        <row r="600">
          <cell r="B600">
            <v>2012</v>
          </cell>
          <cell r="D600">
            <v>47860.38</v>
          </cell>
          <cell r="F600" t="str">
            <v>RES</v>
          </cell>
          <cell r="I600" t="str">
            <v>Second Year</v>
          </cell>
        </row>
        <row r="601">
          <cell r="B601">
            <v>2012</v>
          </cell>
          <cell r="D601">
            <v>73345</v>
          </cell>
          <cell r="F601" t="str">
            <v>RES</v>
          </cell>
          <cell r="I601" t="str">
            <v>Second Year</v>
          </cell>
        </row>
        <row r="602">
          <cell r="B602">
            <v>2012</v>
          </cell>
          <cell r="D602">
            <v>31433.34</v>
          </cell>
          <cell r="F602" t="str">
            <v>RES</v>
          </cell>
          <cell r="I602" t="str">
            <v>Second Year</v>
          </cell>
        </row>
        <row r="603">
          <cell r="B603">
            <v>2012</v>
          </cell>
          <cell r="D603">
            <v>25727</v>
          </cell>
          <cell r="F603" t="str">
            <v>RES</v>
          </cell>
          <cell r="I603" t="str">
            <v>Second Year</v>
          </cell>
        </row>
        <row r="604">
          <cell r="B604">
            <v>2012</v>
          </cell>
          <cell r="D604">
            <v>11026.24</v>
          </cell>
          <cell r="F604" t="str">
            <v>RES</v>
          </cell>
          <cell r="I604" t="str">
            <v>Second Year</v>
          </cell>
        </row>
        <row r="605">
          <cell r="B605">
            <v>2012</v>
          </cell>
          <cell r="D605">
            <v>6297.25</v>
          </cell>
          <cell r="F605" t="str">
            <v>RES</v>
          </cell>
          <cell r="I605" t="str">
            <v>Second Year</v>
          </cell>
        </row>
        <row r="606">
          <cell r="B606">
            <v>2012</v>
          </cell>
          <cell r="D606">
            <v>28911.71</v>
          </cell>
          <cell r="F606" t="str">
            <v>RES</v>
          </cell>
          <cell r="I606" t="str">
            <v>Second Year</v>
          </cell>
        </row>
        <row r="607">
          <cell r="B607">
            <v>2012</v>
          </cell>
          <cell r="D607">
            <v>47535.49</v>
          </cell>
          <cell r="F607" t="str">
            <v>RES</v>
          </cell>
          <cell r="I607" t="str">
            <v>Second Year</v>
          </cell>
        </row>
        <row r="608">
          <cell r="B608">
            <v>2012</v>
          </cell>
          <cell r="D608">
            <v>31219.97</v>
          </cell>
          <cell r="F608" t="str">
            <v>RES</v>
          </cell>
          <cell r="I608" t="str">
            <v>Second Year</v>
          </cell>
        </row>
        <row r="609">
          <cell r="B609">
            <v>2012</v>
          </cell>
          <cell r="D609">
            <v>10951.07</v>
          </cell>
          <cell r="F609" t="str">
            <v>RES</v>
          </cell>
          <cell r="I609" t="str">
            <v>Second Year</v>
          </cell>
        </row>
        <row r="610">
          <cell r="B610">
            <v>2012</v>
          </cell>
          <cell r="D610">
            <v>21120</v>
          </cell>
          <cell r="F610" t="str">
            <v>RES</v>
          </cell>
          <cell r="I610" t="str">
            <v>Second Year</v>
          </cell>
        </row>
        <row r="611">
          <cell r="B611">
            <v>2012</v>
          </cell>
          <cell r="D611">
            <v>10057</v>
          </cell>
          <cell r="F611" t="str">
            <v>RES</v>
          </cell>
          <cell r="I611" t="str">
            <v>Second Year</v>
          </cell>
        </row>
        <row r="612">
          <cell r="B612">
            <v>2012</v>
          </cell>
          <cell r="D612">
            <v>69392.14</v>
          </cell>
          <cell r="F612" t="str">
            <v>RES</v>
          </cell>
          <cell r="I612" t="str">
            <v>Second Year</v>
          </cell>
        </row>
        <row r="613">
          <cell r="B613">
            <v>2012</v>
          </cell>
          <cell r="D613">
            <v>37417</v>
          </cell>
          <cell r="F613" t="str">
            <v>RES</v>
          </cell>
          <cell r="I613" t="str">
            <v>Second Year</v>
          </cell>
        </row>
        <row r="614">
          <cell r="B614">
            <v>2012</v>
          </cell>
          <cell r="D614">
            <v>17818</v>
          </cell>
          <cell r="F614" t="str">
            <v>RES</v>
          </cell>
          <cell r="I614" t="str">
            <v>Second Year</v>
          </cell>
        </row>
        <row r="615">
          <cell r="B615">
            <v>2012</v>
          </cell>
          <cell r="D615">
            <v>122940.24</v>
          </cell>
          <cell r="F615" t="str">
            <v>RES</v>
          </cell>
          <cell r="I615" t="str">
            <v>Second Year</v>
          </cell>
        </row>
        <row r="616">
          <cell r="B616">
            <v>2012</v>
          </cell>
          <cell r="D616">
            <v>61519</v>
          </cell>
          <cell r="F616" t="str">
            <v>RES</v>
          </cell>
          <cell r="I616" t="str">
            <v>Second Year</v>
          </cell>
        </row>
        <row r="617">
          <cell r="B617">
            <v>2012</v>
          </cell>
          <cell r="D617">
            <v>29295</v>
          </cell>
          <cell r="F617" t="str">
            <v>RES</v>
          </cell>
          <cell r="I617" t="str">
            <v>Second Year</v>
          </cell>
        </row>
        <row r="618">
          <cell r="B618">
            <v>2012</v>
          </cell>
          <cell r="D618">
            <v>202134.66</v>
          </cell>
          <cell r="F618" t="str">
            <v>RES</v>
          </cell>
          <cell r="I618" t="str">
            <v>Second Year</v>
          </cell>
        </row>
        <row r="619">
          <cell r="B619">
            <v>2012</v>
          </cell>
          <cell r="D619">
            <v>40404</v>
          </cell>
          <cell r="F619" t="str">
            <v>RES</v>
          </cell>
          <cell r="I619" t="str">
            <v>Second Year</v>
          </cell>
        </row>
        <row r="620">
          <cell r="B620">
            <v>2012</v>
          </cell>
          <cell r="D620">
            <v>19240</v>
          </cell>
          <cell r="F620" t="str">
            <v>RES</v>
          </cell>
          <cell r="I620" t="str">
            <v>Second Year</v>
          </cell>
        </row>
        <row r="621">
          <cell r="B621">
            <v>2012</v>
          </cell>
          <cell r="D621">
            <v>132756.42000000001</v>
          </cell>
          <cell r="F621" t="str">
            <v>RES</v>
          </cell>
          <cell r="I621" t="str">
            <v>Second Year</v>
          </cell>
        </row>
        <row r="622">
          <cell r="B622">
            <v>2012</v>
          </cell>
          <cell r="D622">
            <v>14173</v>
          </cell>
          <cell r="F622" t="str">
            <v>RES</v>
          </cell>
          <cell r="I622" t="str">
            <v>Second Year</v>
          </cell>
        </row>
        <row r="623">
          <cell r="B623">
            <v>2012</v>
          </cell>
          <cell r="D623">
            <v>6749</v>
          </cell>
          <cell r="F623" t="str">
            <v>RES</v>
          </cell>
          <cell r="I623" t="str">
            <v>Second Year</v>
          </cell>
        </row>
        <row r="624">
          <cell r="B624">
            <v>2012</v>
          </cell>
          <cell r="D624">
            <v>46566.559999999998</v>
          </cell>
          <cell r="F624" t="str">
            <v>RES</v>
          </cell>
          <cell r="I624" t="str">
            <v>Second Year</v>
          </cell>
        </row>
        <row r="625">
          <cell r="B625">
            <v>2012</v>
          </cell>
          <cell r="D625">
            <v>6822</v>
          </cell>
          <cell r="F625" t="str">
            <v>MF</v>
          </cell>
          <cell r="I625" t="str">
            <v>Second Year</v>
          </cell>
        </row>
        <row r="626">
          <cell r="B626">
            <v>2012</v>
          </cell>
          <cell r="D626">
            <v>12086.33</v>
          </cell>
          <cell r="F626" t="str">
            <v>MF</v>
          </cell>
          <cell r="I626" t="str">
            <v>Second Year</v>
          </cell>
        </row>
        <row r="627">
          <cell r="B627">
            <v>2012</v>
          </cell>
          <cell r="D627">
            <v>19871.849999999999</v>
          </cell>
          <cell r="F627" t="str">
            <v>MF</v>
          </cell>
          <cell r="I627" t="str">
            <v>Second Year</v>
          </cell>
        </row>
        <row r="628">
          <cell r="B628">
            <v>2012</v>
          </cell>
          <cell r="D628">
            <v>13051.27</v>
          </cell>
          <cell r="F628" t="str">
            <v>MF</v>
          </cell>
          <cell r="I628" t="str">
            <v>Second Year</v>
          </cell>
        </row>
        <row r="629">
          <cell r="B629">
            <v>2012</v>
          </cell>
          <cell r="D629">
            <v>4578.0200000000004</v>
          </cell>
          <cell r="F629" t="str">
            <v>MF</v>
          </cell>
          <cell r="I629" t="str">
            <v>Second Year</v>
          </cell>
        </row>
        <row r="630">
          <cell r="B630">
            <v>2012</v>
          </cell>
          <cell r="D630">
            <v>464</v>
          </cell>
          <cell r="F630" t="str">
            <v>RES</v>
          </cell>
          <cell r="I630" t="str">
            <v>Second Year</v>
          </cell>
        </row>
        <row r="631">
          <cell r="B631">
            <v>2012</v>
          </cell>
          <cell r="D631">
            <v>464</v>
          </cell>
          <cell r="F631" t="str">
            <v>RES</v>
          </cell>
          <cell r="I631" t="str">
            <v>Second Year</v>
          </cell>
        </row>
        <row r="632">
          <cell r="B632">
            <v>2012</v>
          </cell>
          <cell r="D632">
            <v>1392</v>
          </cell>
          <cell r="F632" t="str">
            <v>RES</v>
          </cell>
          <cell r="I632" t="str">
            <v>Second Year</v>
          </cell>
        </row>
        <row r="633">
          <cell r="B633">
            <v>2012</v>
          </cell>
          <cell r="D633">
            <v>13142.55</v>
          </cell>
          <cell r="F633" t="str">
            <v>RES</v>
          </cell>
          <cell r="I633" t="str">
            <v>Second Year</v>
          </cell>
        </row>
        <row r="634">
          <cell r="B634">
            <v>2012</v>
          </cell>
          <cell r="D634">
            <v>822</v>
          </cell>
          <cell r="F634" t="str">
            <v>RES</v>
          </cell>
          <cell r="I634" t="str">
            <v>Second Year</v>
          </cell>
        </row>
        <row r="635">
          <cell r="B635">
            <v>2012</v>
          </cell>
          <cell r="D635">
            <v>822</v>
          </cell>
          <cell r="F635" t="str">
            <v>RES</v>
          </cell>
          <cell r="I635" t="str">
            <v>Second Year</v>
          </cell>
        </row>
        <row r="636">
          <cell r="B636">
            <v>2012</v>
          </cell>
          <cell r="D636">
            <v>2466</v>
          </cell>
          <cell r="F636" t="str">
            <v>RES</v>
          </cell>
          <cell r="I636" t="str">
            <v>Second Year</v>
          </cell>
        </row>
        <row r="637">
          <cell r="B637">
            <v>2012</v>
          </cell>
          <cell r="D637">
            <v>23284.53</v>
          </cell>
          <cell r="F637" t="str">
            <v>RES</v>
          </cell>
          <cell r="I637" t="str">
            <v>Second Year</v>
          </cell>
        </row>
        <row r="638">
          <cell r="B638">
            <v>2012</v>
          </cell>
          <cell r="D638">
            <v>1351</v>
          </cell>
          <cell r="F638" t="str">
            <v>RES</v>
          </cell>
          <cell r="I638" t="str">
            <v>Second Year</v>
          </cell>
        </row>
        <row r="639">
          <cell r="B639">
            <v>2012</v>
          </cell>
          <cell r="D639">
            <v>1351</v>
          </cell>
          <cell r="F639" t="str">
            <v>RES</v>
          </cell>
          <cell r="I639" t="str">
            <v>Second Year</v>
          </cell>
        </row>
        <row r="640">
          <cell r="B640">
            <v>2012</v>
          </cell>
          <cell r="D640">
            <v>4054</v>
          </cell>
          <cell r="F640" t="str">
            <v>RES</v>
          </cell>
          <cell r="I640" t="str">
            <v>Second Year</v>
          </cell>
        </row>
        <row r="641">
          <cell r="B641">
            <v>2012</v>
          </cell>
          <cell r="D641">
            <v>38285</v>
          </cell>
          <cell r="F641" t="str">
            <v>RES</v>
          </cell>
          <cell r="I641" t="str">
            <v>Second Year</v>
          </cell>
        </row>
        <row r="642">
          <cell r="B642">
            <v>2012</v>
          </cell>
          <cell r="D642">
            <v>887</v>
          </cell>
          <cell r="F642" t="str">
            <v>RES</v>
          </cell>
          <cell r="I642" t="str">
            <v>Second Year</v>
          </cell>
        </row>
        <row r="643">
          <cell r="B643">
            <v>2012</v>
          </cell>
          <cell r="D643">
            <v>887</v>
          </cell>
          <cell r="F643" t="str">
            <v>RES</v>
          </cell>
          <cell r="I643" t="str">
            <v>Second Year</v>
          </cell>
        </row>
        <row r="644">
          <cell r="B644">
            <v>2012</v>
          </cell>
          <cell r="D644">
            <v>2662</v>
          </cell>
          <cell r="F644" t="str">
            <v>RES</v>
          </cell>
          <cell r="I644" t="str">
            <v>Second Year</v>
          </cell>
        </row>
        <row r="645">
          <cell r="B645">
            <v>2012</v>
          </cell>
          <cell r="D645">
            <v>25145.66</v>
          </cell>
          <cell r="F645" t="str">
            <v>RES</v>
          </cell>
          <cell r="I645" t="str">
            <v>Second Year</v>
          </cell>
        </row>
        <row r="646">
          <cell r="B646">
            <v>2012</v>
          </cell>
          <cell r="D646">
            <v>311</v>
          </cell>
          <cell r="F646" t="str">
            <v>RES</v>
          </cell>
          <cell r="I646" t="str">
            <v>Second Year</v>
          </cell>
        </row>
        <row r="647">
          <cell r="B647">
            <v>2012</v>
          </cell>
          <cell r="D647">
            <v>311</v>
          </cell>
          <cell r="F647" t="str">
            <v>RES</v>
          </cell>
          <cell r="I647" t="str">
            <v>Second Year</v>
          </cell>
        </row>
        <row r="648">
          <cell r="B648">
            <v>2012</v>
          </cell>
          <cell r="D648">
            <v>934</v>
          </cell>
          <cell r="F648" t="str">
            <v>RES</v>
          </cell>
          <cell r="I648" t="str">
            <v>Second Year</v>
          </cell>
        </row>
        <row r="649">
          <cell r="B649">
            <v>2012</v>
          </cell>
          <cell r="D649">
            <v>8820.4</v>
          </cell>
          <cell r="F649" t="str">
            <v>RES</v>
          </cell>
          <cell r="I649" t="str">
            <v>Second Year</v>
          </cell>
        </row>
        <row r="650">
          <cell r="B650">
            <v>2012</v>
          </cell>
          <cell r="D650">
            <v>9920</v>
          </cell>
          <cell r="F650" t="str">
            <v>RES</v>
          </cell>
          <cell r="I650" t="str">
            <v>Second Year</v>
          </cell>
        </row>
        <row r="651">
          <cell r="B651">
            <v>2012</v>
          </cell>
          <cell r="D651">
            <v>8115.73</v>
          </cell>
          <cell r="F651" t="str">
            <v>RES</v>
          </cell>
          <cell r="I651" t="str">
            <v>Second Year</v>
          </cell>
        </row>
        <row r="652">
          <cell r="B652">
            <v>2012</v>
          </cell>
          <cell r="D652">
            <v>16309</v>
          </cell>
          <cell r="F652" t="str">
            <v>RES</v>
          </cell>
          <cell r="I652" t="str">
            <v>Second Year</v>
          </cell>
        </row>
        <row r="653">
          <cell r="B653">
            <v>2012</v>
          </cell>
          <cell r="D653">
            <v>13344.62</v>
          </cell>
          <cell r="F653" t="str">
            <v>RES</v>
          </cell>
          <cell r="I653" t="str">
            <v>Second Year</v>
          </cell>
        </row>
        <row r="654">
          <cell r="B654">
            <v>2012</v>
          </cell>
          <cell r="D654">
            <v>10712</v>
          </cell>
          <cell r="F654" t="str">
            <v>RES</v>
          </cell>
          <cell r="I654" t="str">
            <v>Second Year</v>
          </cell>
        </row>
        <row r="655">
          <cell r="B655">
            <v>2012</v>
          </cell>
          <cell r="D655">
            <v>8763.66</v>
          </cell>
          <cell r="F655" t="str">
            <v>RES</v>
          </cell>
          <cell r="I655" t="str">
            <v>Second Year</v>
          </cell>
        </row>
        <row r="656">
          <cell r="B656">
            <v>2012</v>
          </cell>
          <cell r="D656">
            <v>3757</v>
          </cell>
          <cell r="F656" t="str">
            <v>RES</v>
          </cell>
          <cell r="I656" t="str">
            <v>Second Year</v>
          </cell>
        </row>
        <row r="657">
          <cell r="B657">
            <v>2012</v>
          </cell>
          <cell r="D657">
            <v>3074.51</v>
          </cell>
          <cell r="F657" t="str">
            <v>RES</v>
          </cell>
          <cell r="I657" t="str">
            <v>Second Year</v>
          </cell>
        </row>
        <row r="658">
          <cell r="B658">
            <v>2012</v>
          </cell>
          <cell r="D658">
            <v>14984</v>
          </cell>
          <cell r="F658" t="str">
            <v>RES</v>
          </cell>
          <cell r="I658" t="str">
            <v>Second Year</v>
          </cell>
        </row>
        <row r="659">
          <cell r="B659">
            <v>2012</v>
          </cell>
          <cell r="D659">
            <v>23436.65</v>
          </cell>
          <cell r="F659" t="str">
            <v>RES</v>
          </cell>
          <cell r="I659" t="str">
            <v>Second Year</v>
          </cell>
        </row>
        <row r="660">
          <cell r="B660">
            <v>2012</v>
          </cell>
          <cell r="D660">
            <v>26547</v>
          </cell>
          <cell r="F660" t="str">
            <v>RES</v>
          </cell>
          <cell r="I660" t="str">
            <v>Second Year</v>
          </cell>
        </row>
        <row r="661">
          <cell r="B661">
            <v>2012</v>
          </cell>
          <cell r="D661">
            <v>41521.67</v>
          </cell>
          <cell r="F661" t="str">
            <v>RES</v>
          </cell>
          <cell r="I661" t="str">
            <v>Second Year</v>
          </cell>
        </row>
        <row r="662">
          <cell r="B662">
            <v>2012</v>
          </cell>
          <cell r="D662">
            <v>43647</v>
          </cell>
          <cell r="F662" t="str">
            <v>RES</v>
          </cell>
          <cell r="I662" t="str">
            <v>Second Year</v>
          </cell>
        </row>
        <row r="663">
          <cell r="B663">
            <v>2012</v>
          </cell>
          <cell r="D663">
            <v>68268.81</v>
          </cell>
          <cell r="F663" t="str">
            <v>RES</v>
          </cell>
          <cell r="I663" t="str">
            <v>Second Year</v>
          </cell>
        </row>
        <row r="664">
          <cell r="B664">
            <v>2012</v>
          </cell>
          <cell r="D664">
            <v>28666</v>
          </cell>
          <cell r="F664" t="str">
            <v>RES</v>
          </cell>
          <cell r="I664" t="str">
            <v>Second Year</v>
          </cell>
        </row>
        <row r="665">
          <cell r="B665">
            <v>2012</v>
          </cell>
          <cell r="D665">
            <v>44837.15</v>
          </cell>
          <cell r="F665" t="str">
            <v>RES</v>
          </cell>
          <cell r="I665" t="str">
            <v>Second Year</v>
          </cell>
        </row>
        <row r="666">
          <cell r="B666">
            <v>2012</v>
          </cell>
          <cell r="D666">
            <v>10055</v>
          </cell>
          <cell r="F666" t="str">
            <v>RES</v>
          </cell>
          <cell r="I666" t="str">
            <v>Second Year</v>
          </cell>
        </row>
        <row r="667">
          <cell r="B667">
            <v>2012</v>
          </cell>
          <cell r="D667">
            <v>15727.8</v>
          </cell>
          <cell r="F667" t="str">
            <v>RES</v>
          </cell>
          <cell r="I667" t="str">
            <v>Second Year</v>
          </cell>
        </row>
        <row r="668">
          <cell r="B668">
            <v>2012</v>
          </cell>
          <cell r="D668">
            <v>758</v>
          </cell>
          <cell r="F668" t="str">
            <v>RES</v>
          </cell>
          <cell r="I668" t="str">
            <v>Second Year</v>
          </cell>
        </row>
        <row r="669">
          <cell r="B669">
            <v>2012</v>
          </cell>
          <cell r="D669">
            <v>758</v>
          </cell>
          <cell r="F669" t="str">
            <v>RES</v>
          </cell>
          <cell r="I669" t="str">
            <v>Second Year</v>
          </cell>
        </row>
        <row r="670">
          <cell r="B670">
            <v>2012</v>
          </cell>
          <cell r="D670">
            <v>5303</v>
          </cell>
          <cell r="F670" t="str">
            <v>RES</v>
          </cell>
          <cell r="I670" t="str">
            <v>Second Year</v>
          </cell>
        </row>
        <row r="671">
          <cell r="B671">
            <v>2012</v>
          </cell>
          <cell r="D671">
            <v>1136</v>
          </cell>
          <cell r="F671" t="str">
            <v>RES</v>
          </cell>
          <cell r="I671" t="str">
            <v>Second Year</v>
          </cell>
        </row>
        <row r="672">
          <cell r="B672">
            <v>2012</v>
          </cell>
          <cell r="D672">
            <v>1515</v>
          </cell>
          <cell r="F672" t="str">
            <v>RES</v>
          </cell>
          <cell r="I672" t="str">
            <v>Second Year</v>
          </cell>
        </row>
        <row r="673">
          <cell r="B673">
            <v>2012</v>
          </cell>
          <cell r="D673">
            <v>1136</v>
          </cell>
          <cell r="F673" t="str">
            <v>RES</v>
          </cell>
          <cell r="I673" t="str">
            <v>Second Year</v>
          </cell>
        </row>
        <row r="674">
          <cell r="B674">
            <v>2012</v>
          </cell>
          <cell r="D674">
            <v>1894</v>
          </cell>
          <cell r="F674" t="str">
            <v>RES</v>
          </cell>
          <cell r="I674" t="str">
            <v>Second Year</v>
          </cell>
        </row>
        <row r="675">
          <cell r="B675">
            <v>2012</v>
          </cell>
          <cell r="D675">
            <v>2651</v>
          </cell>
          <cell r="F675" t="str">
            <v>RES</v>
          </cell>
          <cell r="I675" t="str">
            <v>Second Year</v>
          </cell>
        </row>
        <row r="676">
          <cell r="B676">
            <v>2012</v>
          </cell>
          <cell r="D676">
            <v>21967.31</v>
          </cell>
          <cell r="F676" t="str">
            <v>RES</v>
          </cell>
          <cell r="I676" t="str">
            <v>Second Year</v>
          </cell>
        </row>
        <row r="677">
          <cell r="B677">
            <v>2012</v>
          </cell>
          <cell r="D677">
            <v>3478</v>
          </cell>
          <cell r="F677" t="str">
            <v>RES</v>
          </cell>
          <cell r="I677" t="str">
            <v>Second Year</v>
          </cell>
        </row>
        <row r="678">
          <cell r="B678">
            <v>2012</v>
          </cell>
          <cell r="D678">
            <v>3478</v>
          </cell>
          <cell r="F678" t="str">
            <v>RES</v>
          </cell>
          <cell r="I678" t="str">
            <v>Second Year</v>
          </cell>
        </row>
        <row r="679">
          <cell r="B679">
            <v>2012</v>
          </cell>
          <cell r="D679">
            <v>24346</v>
          </cell>
          <cell r="F679" t="str">
            <v>RES</v>
          </cell>
          <cell r="I679" t="str">
            <v>Second Year</v>
          </cell>
        </row>
        <row r="680">
          <cell r="B680">
            <v>2012</v>
          </cell>
          <cell r="D680">
            <v>5217</v>
          </cell>
          <cell r="F680" t="str">
            <v>RES</v>
          </cell>
          <cell r="I680" t="str">
            <v>Second Year</v>
          </cell>
        </row>
        <row r="681">
          <cell r="B681">
            <v>2012</v>
          </cell>
          <cell r="D681">
            <v>6956</v>
          </cell>
          <cell r="F681" t="str">
            <v>RES</v>
          </cell>
          <cell r="I681" t="str">
            <v>Second Year</v>
          </cell>
        </row>
        <row r="682">
          <cell r="B682">
            <v>2012</v>
          </cell>
          <cell r="D682">
            <v>5217</v>
          </cell>
          <cell r="F682" t="str">
            <v>RES</v>
          </cell>
          <cell r="I682" t="str">
            <v>Second Year</v>
          </cell>
        </row>
        <row r="683">
          <cell r="B683">
            <v>2012</v>
          </cell>
          <cell r="D683">
            <v>8695</v>
          </cell>
          <cell r="F683" t="str">
            <v>RES</v>
          </cell>
          <cell r="I683" t="str">
            <v>Second Year</v>
          </cell>
        </row>
        <row r="684">
          <cell r="B684">
            <v>2012</v>
          </cell>
          <cell r="D684">
            <v>12173</v>
          </cell>
          <cell r="F684" t="str">
            <v>RES</v>
          </cell>
          <cell r="I684" t="str">
            <v>Second Year</v>
          </cell>
        </row>
        <row r="685">
          <cell r="B685">
            <v>2012</v>
          </cell>
          <cell r="D685">
            <v>100858.45</v>
          </cell>
          <cell r="F685" t="str">
            <v>RES</v>
          </cell>
          <cell r="I685" t="str">
            <v>Second Year</v>
          </cell>
        </row>
        <row r="686">
          <cell r="B686">
            <v>2012</v>
          </cell>
          <cell r="D686">
            <v>5718</v>
          </cell>
          <cell r="F686" t="str">
            <v>RES</v>
          </cell>
          <cell r="I686" t="str">
            <v>Second Year</v>
          </cell>
        </row>
        <row r="687">
          <cell r="B687">
            <v>2012</v>
          </cell>
          <cell r="D687">
            <v>5718</v>
          </cell>
          <cell r="F687" t="str">
            <v>RES</v>
          </cell>
          <cell r="I687" t="str">
            <v>Second Year</v>
          </cell>
        </row>
        <row r="688">
          <cell r="B688">
            <v>2012</v>
          </cell>
          <cell r="D688">
            <v>40028</v>
          </cell>
          <cell r="F688" t="str">
            <v>RES</v>
          </cell>
          <cell r="I688" t="str">
            <v>Second Year</v>
          </cell>
        </row>
        <row r="689">
          <cell r="B689">
            <v>2012</v>
          </cell>
          <cell r="D689">
            <v>8577</v>
          </cell>
          <cell r="F689" t="str">
            <v>RES</v>
          </cell>
          <cell r="I689" t="str">
            <v>Second Year</v>
          </cell>
        </row>
        <row r="690">
          <cell r="B690">
            <v>2012</v>
          </cell>
          <cell r="D690">
            <v>11437</v>
          </cell>
          <cell r="F690" t="str">
            <v>RES</v>
          </cell>
          <cell r="I690" t="str">
            <v>Second Year</v>
          </cell>
        </row>
        <row r="691">
          <cell r="B691">
            <v>2012</v>
          </cell>
          <cell r="D691">
            <v>8577</v>
          </cell>
          <cell r="F691" t="str">
            <v>RES</v>
          </cell>
          <cell r="I691" t="str">
            <v>Second Year</v>
          </cell>
        </row>
        <row r="692">
          <cell r="B692">
            <v>2012</v>
          </cell>
          <cell r="D692">
            <v>14296</v>
          </cell>
          <cell r="F692" t="str">
            <v>RES</v>
          </cell>
          <cell r="I692" t="str">
            <v>Second Year</v>
          </cell>
        </row>
        <row r="693">
          <cell r="B693">
            <v>2012</v>
          </cell>
          <cell r="D693">
            <v>20014</v>
          </cell>
          <cell r="F693" t="str">
            <v>RES</v>
          </cell>
          <cell r="I693" t="str">
            <v>Second Year</v>
          </cell>
        </row>
        <row r="694">
          <cell r="B694">
            <v>2012</v>
          </cell>
          <cell r="D694">
            <v>165830.63</v>
          </cell>
          <cell r="F694" t="str">
            <v>RES</v>
          </cell>
          <cell r="I694" t="str">
            <v>Second Year</v>
          </cell>
        </row>
        <row r="695">
          <cell r="B695">
            <v>2012</v>
          </cell>
          <cell r="D695">
            <v>3756</v>
          </cell>
          <cell r="F695" t="str">
            <v>RES</v>
          </cell>
          <cell r="I695" t="str">
            <v>Second Year</v>
          </cell>
        </row>
        <row r="696">
          <cell r="B696">
            <v>2012</v>
          </cell>
          <cell r="D696">
            <v>3756</v>
          </cell>
          <cell r="F696" t="str">
            <v>RES</v>
          </cell>
          <cell r="I696" t="str">
            <v>Second Year</v>
          </cell>
        </row>
        <row r="697">
          <cell r="B697">
            <v>2012</v>
          </cell>
          <cell r="D697">
            <v>26289</v>
          </cell>
          <cell r="F697" t="str">
            <v>RES</v>
          </cell>
          <cell r="I697" t="str">
            <v>Second Year</v>
          </cell>
        </row>
        <row r="698">
          <cell r="B698">
            <v>2012</v>
          </cell>
          <cell r="D698">
            <v>5633</v>
          </cell>
          <cell r="F698" t="str">
            <v>RES</v>
          </cell>
          <cell r="I698" t="str">
            <v>Second Year</v>
          </cell>
        </row>
        <row r="699">
          <cell r="B699">
            <v>2012</v>
          </cell>
          <cell r="D699">
            <v>7511</v>
          </cell>
          <cell r="F699" t="str">
            <v>RES</v>
          </cell>
          <cell r="I699" t="str">
            <v>Second Year</v>
          </cell>
        </row>
        <row r="700">
          <cell r="B700">
            <v>2012</v>
          </cell>
          <cell r="D700">
            <v>5633</v>
          </cell>
          <cell r="F700" t="str">
            <v>RES</v>
          </cell>
          <cell r="I700" t="str">
            <v>Second Year</v>
          </cell>
        </row>
        <row r="701">
          <cell r="B701">
            <v>2012</v>
          </cell>
          <cell r="D701">
            <v>9389</v>
          </cell>
          <cell r="F701" t="str">
            <v>RES</v>
          </cell>
          <cell r="I701" t="str">
            <v>Second Year</v>
          </cell>
        </row>
        <row r="702">
          <cell r="B702">
            <v>2012</v>
          </cell>
          <cell r="D702">
            <v>13145</v>
          </cell>
          <cell r="F702" t="str">
            <v>RES</v>
          </cell>
          <cell r="I702" t="str">
            <v>Second Year</v>
          </cell>
        </row>
        <row r="703">
          <cell r="B703">
            <v>2012</v>
          </cell>
          <cell r="D703">
            <v>108912.01</v>
          </cell>
          <cell r="F703" t="str">
            <v>RES</v>
          </cell>
          <cell r="I703" t="str">
            <v>Second Year</v>
          </cell>
        </row>
        <row r="704">
          <cell r="B704">
            <v>2012</v>
          </cell>
          <cell r="D704">
            <v>1317</v>
          </cell>
          <cell r="F704" t="str">
            <v>RES</v>
          </cell>
          <cell r="I704" t="str">
            <v>Second Year</v>
          </cell>
        </row>
        <row r="705">
          <cell r="B705">
            <v>2012</v>
          </cell>
          <cell r="D705">
            <v>1317</v>
          </cell>
          <cell r="F705" t="str">
            <v>RES</v>
          </cell>
          <cell r="I705" t="str">
            <v>Second Year</v>
          </cell>
        </row>
        <row r="706">
          <cell r="B706">
            <v>2012</v>
          </cell>
          <cell r="D706">
            <v>9222</v>
          </cell>
          <cell r="F706" t="str">
            <v>RES</v>
          </cell>
          <cell r="I706" t="str">
            <v>Second Year</v>
          </cell>
        </row>
        <row r="707">
          <cell r="B707">
            <v>2012</v>
          </cell>
          <cell r="D707">
            <v>1976</v>
          </cell>
          <cell r="F707" t="str">
            <v>RES</v>
          </cell>
          <cell r="I707" t="str">
            <v>Second Year</v>
          </cell>
        </row>
        <row r="708">
          <cell r="B708">
            <v>2012</v>
          </cell>
          <cell r="D708">
            <v>2635</v>
          </cell>
          <cell r="F708" t="str">
            <v>RES</v>
          </cell>
          <cell r="I708" t="str">
            <v>Second Year</v>
          </cell>
        </row>
        <row r="709">
          <cell r="B709">
            <v>2012</v>
          </cell>
          <cell r="D709">
            <v>1976</v>
          </cell>
          <cell r="F709" t="str">
            <v>RES</v>
          </cell>
          <cell r="I709" t="str">
            <v>Second Year</v>
          </cell>
        </row>
        <row r="710">
          <cell r="B710">
            <v>2012</v>
          </cell>
          <cell r="D710">
            <v>3293</v>
          </cell>
          <cell r="F710" t="str">
            <v>RES</v>
          </cell>
          <cell r="I710" t="str">
            <v>Second Year</v>
          </cell>
        </row>
        <row r="711">
          <cell r="B711">
            <v>2012</v>
          </cell>
          <cell r="D711">
            <v>4611</v>
          </cell>
          <cell r="F711" t="str">
            <v>RES</v>
          </cell>
          <cell r="I711" t="str">
            <v>Second Year</v>
          </cell>
        </row>
        <row r="712">
          <cell r="B712">
            <v>2012</v>
          </cell>
          <cell r="D712">
            <v>38203.86</v>
          </cell>
          <cell r="F712" t="str">
            <v>RES</v>
          </cell>
          <cell r="I712" t="str">
            <v>Second Year</v>
          </cell>
        </row>
        <row r="713">
          <cell r="B713">
            <v>2012</v>
          </cell>
          <cell r="D713">
            <v>45195</v>
          </cell>
          <cell r="F713" t="str">
            <v>RES</v>
          </cell>
          <cell r="I713" t="str">
            <v>Second Year</v>
          </cell>
        </row>
        <row r="714">
          <cell r="B714">
            <v>2012</v>
          </cell>
          <cell r="D714">
            <v>8474</v>
          </cell>
          <cell r="F714" t="str">
            <v>RES</v>
          </cell>
          <cell r="I714" t="str">
            <v>Second Year</v>
          </cell>
        </row>
        <row r="715">
          <cell r="B715">
            <v>2012</v>
          </cell>
          <cell r="D715">
            <v>33896</v>
          </cell>
          <cell r="F715" t="str">
            <v>RES</v>
          </cell>
          <cell r="I715" t="str">
            <v>Second Year</v>
          </cell>
        </row>
        <row r="716">
          <cell r="B716">
            <v>2012</v>
          </cell>
          <cell r="D716">
            <v>33896</v>
          </cell>
          <cell r="F716" t="str">
            <v>RES</v>
          </cell>
          <cell r="I716" t="str">
            <v>Second Year</v>
          </cell>
        </row>
        <row r="717">
          <cell r="B717">
            <v>2012</v>
          </cell>
          <cell r="D717">
            <v>8474</v>
          </cell>
          <cell r="F717" t="str">
            <v>RES</v>
          </cell>
          <cell r="I717" t="str">
            <v>Second Year</v>
          </cell>
        </row>
        <row r="718">
          <cell r="B718">
            <v>2012</v>
          </cell>
          <cell r="D718">
            <v>25422</v>
          </cell>
          <cell r="F718" t="str">
            <v>RES</v>
          </cell>
          <cell r="I718" t="str">
            <v>Second Year</v>
          </cell>
        </row>
        <row r="719">
          <cell r="B719">
            <v>2012</v>
          </cell>
          <cell r="D719">
            <v>19773</v>
          </cell>
          <cell r="F719" t="str">
            <v>RES</v>
          </cell>
          <cell r="I719" t="str">
            <v>Second Year</v>
          </cell>
        </row>
        <row r="720">
          <cell r="B720">
            <v>2012</v>
          </cell>
          <cell r="D720">
            <v>33896</v>
          </cell>
          <cell r="F720" t="str">
            <v>RES</v>
          </cell>
          <cell r="I720" t="str">
            <v>Second Year</v>
          </cell>
        </row>
        <row r="721">
          <cell r="B721">
            <v>2012</v>
          </cell>
          <cell r="D721">
            <v>70617.789999999994</v>
          </cell>
          <cell r="F721" t="str">
            <v>RES</v>
          </cell>
          <cell r="I721" t="str">
            <v>Second Year</v>
          </cell>
        </row>
        <row r="722">
          <cell r="B722">
            <v>2012</v>
          </cell>
          <cell r="D722">
            <v>74308</v>
          </cell>
          <cell r="F722" t="str">
            <v>RES</v>
          </cell>
          <cell r="I722" t="str">
            <v>Second Year</v>
          </cell>
        </row>
        <row r="723">
          <cell r="B723">
            <v>2012</v>
          </cell>
          <cell r="D723">
            <v>13933</v>
          </cell>
          <cell r="F723" t="str">
            <v>RES</v>
          </cell>
          <cell r="I723" t="str">
            <v>Second Year</v>
          </cell>
        </row>
        <row r="724">
          <cell r="B724">
            <v>2012</v>
          </cell>
          <cell r="D724">
            <v>55731</v>
          </cell>
          <cell r="F724" t="str">
            <v>RES</v>
          </cell>
          <cell r="I724" t="str">
            <v>Second Year</v>
          </cell>
        </row>
        <row r="725">
          <cell r="B725">
            <v>2012</v>
          </cell>
          <cell r="D725">
            <v>55731</v>
          </cell>
          <cell r="F725" t="str">
            <v>RES</v>
          </cell>
          <cell r="I725" t="str">
            <v>Second Year</v>
          </cell>
        </row>
        <row r="726">
          <cell r="B726">
            <v>2012</v>
          </cell>
          <cell r="D726">
            <v>13933</v>
          </cell>
          <cell r="F726" t="str">
            <v>RES</v>
          </cell>
          <cell r="I726" t="str">
            <v>Second Year</v>
          </cell>
        </row>
        <row r="727">
          <cell r="B727">
            <v>2012</v>
          </cell>
          <cell r="D727">
            <v>41798</v>
          </cell>
          <cell r="F727" t="str">
            <v>RES</v>
          </cell>
          <cell r="I727" t="str">
            <v>Second Year</v>
          </cell>
        </row>
        <row r="728">
          <cell r="B728">
            <v>2012</v>
          </cell>
          <cell r="D728">
            <v>32510</v>
          </cell>
          <cell r="F728" t="str">
            <v>RES</v>
          </cell>
          <cell r="I728" t="str">
            <v>Second Year</v>
          </cell>
        </row>
        <row r="729">
          <cell r="B729">
            <v>2012</v>
          </cell>
          <cell r="D729">
            <v>55731</v>
          </cell>
          <cell r="F729" t="str">
            <v>RES</v>
          </cell>
          <cell r="I729" t="str">
            <v>Second Year</v>
          </cell>
        </row>
        <row r="730">
          <cell r="B730">
            <v>2012</v>
          </cell>
          <cell r="D730">
            <v>116104.96000000001</v>
          </cell>
          <cell r="F730" t="str">
            <v>RES</v>
          </cell>
          <cell r="I730" t="str">
            <v>Second Year</v>
          </cell>
        </row>
        <row r="731">
          <cell r="B731">
            <v>2012</v>
          </cell>
          <cell r="D731">
            <v>48803</v>
          </cell>
          <cell r="F731" t="str">
            <v>RES</v>
          </cell>
          <cell r="I731" t="str">
            <v>Second Year</v>
          </cell>
        </row>
        <row r="732">
          <cell r="B732">
            <v>2012</v>
          </cell>
          <cell r="D732">
            <v>9151</v>
          </cell>
          <cell r="F732" t="str">
            <v>RES</v>
          </cell>
          <cell r="I732" t="str">
            <v>Second Year</v>
          </cell>
        </row>
        <row r="733">
          <cell r="B733">
            <v>2012</v>
          </cell>
          <cell r="D733">
            <v>36602</v>
          </cell>
          <cell r="F733" t="str">
            <v>RES</v>
          </cell>
          <cell r="I733" t="str">
            <v>Second Year</v>
          </cell>
        </row>
        <row r="734">
          <cell r="B734">
            <v>2012</v>
          </cell>
          <cell r="D734">
            <v>36602</v>
          </cell>
          <cell r="F734" t="str">
            <v>RES</v>
          </cell>
          <cell r="I734" t="str">
            <v>Second Year</v>
          </cell>
        </row>
        <row r="735">
          <cell r="B735">
            <v>2012</v>
          </cell>
          <cell r="D735">
            <v>9151</v>
          </cell>
          <cell r="F735" t="str">
            <v>RES</v>
          </cell>
          <cell r="I735" t="str">
            <v>Second Year</v>
          </cell>
        </row>
        <row r="736">
          <cell r="B736">
            <v>2012</v>
          </cell>
          <cell r="D736">
            <v>27452</v>
          </cell>
          <cell r="F736" t="str">
            <v>RES</v>
          </cell>
          <cell r="I736" t="str">
            <v>Second Year</v>
          </cell>
        </row>
        <row r="737">
          <cell r="B737">
            <v>2012</v>
          </cell>
          <cell r="D737">
            <v>21351</v>
          </cell>
          <cell r="F737" t="str">
            <v>RES</v>
          </cell>
          <cell r="I737" t="str">
            <v>Second Year</v>
          </cell>
        </row>
        <row r="738">
          <cell r="B738">
            <v>2012</v>
          </cell>
          <cell r="D738">
            <v>36602</v>
          </cell>
          <cell r="F738" t="str">
            <v>RES</v>
          </cell>
          <cell r="I738" t="str">
            <v>Second Year</v>
          </cell>
        </row>
        <row r="739">
          <cell r="B739">
            <v>2012</v>
          </cell>
          <cell r="D739">
            <v>76256.56</v>
          </cell>
          <cell r="F739" t="str">
            <v>RES</v>
          </cell>
          <cell r="I739" t="str">
            <v>Second Year</v>
          </cell>
        </row>
        <row r="740">
          <cell r="B740">
            <v>2012</v>
          </cell>
          <cell r="D740">
            <v>17119</v>
          </cell>
          <cell r="F740" t="str">
            <v>RES</v>
          </cell>
          <cell r="I740" t="str">
            <v>Second Year</v>
          </cell>
        </row>
        <row r="741">
          <cell r="B741">
            <v>2012</v>
          </cell>
          <cell r="D741">
            <v>3210</v>
          </cell>
          <cell r="F741" t="str">
            <v>RES</v>
          </cell>
          <cell r="I741" t="str">
            <v>Second Year</v>
          </cell>
        </row>
        <row r="742">
          <cell r="B742">
            <v>2012</v>
          </cell>
          <cell r="D742">
            <v>12839</v>
          </cell>
          <cell r="F742" t="str">
            <v>RES</v>
          </cell>
          <cell r="I742" t="str">
            <v>Second Year</v>
          </cell>
        </row>
        <row r="743">
          <cell r="B743">
            <v>2012</v>
          </cell>
          <cell r="D743">
            <v>12839</v>
          </cell>
          <cell r="F743" t="str">
            <v>RES</v>
          </cell>
          <cell r="I743" t="str">
            <v>Second Year</v>
          </cell>
        </row>
        <row r="744">
          <cell r="B744">
            <v>2012</v>
          </cell>
          <cell r="D744">
            <v>3210</v>
          </cell>
          <cell r="F744" t="str">
            <v>RES</v>
          </cell>
          <cell r="I744" t="str">
            <v>Second Year</v>
          </cell>
        </row>
        <row r="745">
          <cell r="B745">
            <v>2012</v>
          </cell>
          <cell r="D745">
            <v>9629</v>
          </cell>
          <cell r="F745" t="str">
            <v>RES</v>
          </cell>
          <cell r="I745" t="str">
            <v>Second Year</v>
          </cell>
        </row>
        <row r="746">
          <cell r="B746">
            <v>2012</v>
          </cell>
          <cell r="D746">
            <v>7489</v>
          </cell>
          <cell r="F746" t="str">
            <v>RES</v>
          </cell>
          <cell r="I746" t="str">
            <v>Second Year</v>
          </cell>
        </row>
        <row r="747">
          <cell r="B747">
            <v>2012</v>
          </cell>
          <cell r="D747">
            <v>12839</v>
          </cell>
          <cell r="F747" t="str">
            <v>RES</v>
          </cell>
          <cell r="I747" t="str">
            <v>Second Year</v>
          </cell>
        </row>
        <row r="748">
          <cell r="B748">
            <v>2012</v>
          </cell>
          <cell r="D748">
            <v>26748.49</v>
          </cell>
          <cell r="F748" t="str">
            <v>RES</v>
          </cell>
          <cell r="I748" t="str">
            <v>Second Year</v>
          </cell>
        </row>
        <row r="749">
          <cell r="B749">
            <v>2012</v>
          </cell>
          <cell r="D749">
            <v>90215.87</v>
          </cell>
          <cell r="F749" t="str">
            <v>MF</v>
          </cell>
          <cell r="I749" t="str">
            <v>Second Year</v>
          </cell>
        </row>
        <row r="750">
          <cell r="B750">
            <v>2012</v>
          </cell>
          <cell r="D750">
            <v>159832.67000000001</v>
          </cell>
          <cell r="F750" t="str">
            <v>MF</v>
          </cell>
          <cell r="I750" t="str">
            <v>Second Year</v>
          </cell>
        </row>
        <row r="751">
          <cell r="B751">
            <v>2012</v>
          </cell>
          <cell r="D751">
            <v>262790.53000000003</v>
          </cell>
          <cell r="F751" t="str">
            <v>MF</v>
          </cell>
          <cell r="I751" t="str">
            <v>Second Year</v>
          </cell>
        </row>
        <row r="752">
          <cell r="B752">
            <v>2012</v>
          </cell>
          <cell r="D752">
            <v>172593.41</v>
          </cell>
          <cell r="F752" t="str">
            <v>MF</v>
          </cell>
          <cell r="I752" t="str">
            <v>Second Year</v>
          </cell>
        </row>
        <row r="753">
          <cell r="B753">
            <v>2012</v>
          </cell>
          <cell r="D753">
            <v>60540.83</v>
          </cell>
          <cell r="F753" t="str">
            <v>MF</v>
          </cell>
          <cell r="I753" t="str">
            <v>Second Year</v>
          </cell>
        </row>
        <row r="754">
          <cell r="B754">
            <v>2012</v>
          </cell>
          <cell r="D754">
            <v>861258.72</v>
          </cell>
          <cell r="F754" t="str">
            <v>RES</v>
          </cell>
          <cell r="I754" t="str">
            <v>Second Year</v>
          </cell>
        </row>
        <row r="755">
          <cell r="B755">
            <v>2012</v>
          </cell>
          <cell r="D755">
            <v>-861258.72</v>
          </cell>
          <cell r="F755" t="str">
            <v>RES</v>
          </cell>
          <cell r="I755" t="str">
            <v>Second Year</v>
          </cell>
        </row>
        <row r="756">
          <cell r="B756">
            <v>2012</v>
          </cell>
          <cell r="D756">
            <v>158185.68</v>
          </cell>
          <cell r="F756" t="str">
            <v>RES</v>
          </cell>
          <cell r="I756" t="str">
            <v>Second Year</v>
          </cell>
        </row>
        <row r="757">
          <cell r="B757">
            <v>2012</v>
          </cell>
          <cell r="D757">
            <v>280252.68</v>
          </cell>
          <cell r="F757" t="str">
            <v>RES</v>
          </cell>
          <cell r="I757" t="str">
            <v>Second Year</v>
          </cell>
        </row>
        <row r="758">
          <cell r="B758">
            <v>2012</v>
          </cell>
          <cell r="D758">
            <v>-280252.68</v>
          </cell>
          <cell r="F758" t="str">
            <v>RES</v>
          </cell>
          <cell r="I758" t="str">
            <v>Second Year</v>
          </cell>
        </row>
        <row r="759">
          <cell r="B759">
            <v>2012</v>
          </cell>
          <cell r="D759">
            <v>280252.68</v>
          </cell>
          <cell r="F759" t="str">
            <v>RES</v>
          </cell>
          <cell r="I759" t="str">
            <v>Second Year</v>
          </cell>
        </row>
        <row r="760">
          <cell r="B760">
            <v>2012</v>
          </cell>
          <cell r="D760">
            <v>460780.32</v>
          </cell>
          <cell r="F760" t="str">
            <v>RES</v>
          </cell>
          <cell r="I760" t="str">
            <v>Second Year</v>
          </cell>
        </row>
        <row r="761">
          <cell r="B761">
            <v>2012</v>
          </cell>
          <cell r="D761">
            <v>-460780.32</v>
          </cell>
          <cell r="F761" t="str">
            <v>RES</v>
          </cell>
          <cell r="I761" t="str">
            <v>Second Year</v>
          </cell>
        </row>
        <row r="762">
          <cell r="B762">
            <v>2012</v>
          </cell>
          <cell r="D762">
            <v>460780.32</v>
          </cell>
          <cell r="F762" t="str">
            <v>RES</v>
          </cell>
          <cell r="I762" t="str">
            <v>Second Year</v>
          </cell>
        </row>
        <row r="763">
          <cell r="B763">
            <v>2012</v>
          </cell>
          <cell r="D763">
            <v>302627.52</v>
          </cell>
          <cell r="F763" t="str">
            <v>RES</v>
          </cell>
          <cell r="I763" t="str">
            <v>Second Year</v>
          </cell>
        </row>
        <row r="764">
          <cell r="B764">
            <v>2012</v>
          </cell>
          <cell r="D764">
            <v>-302627.52</v>
          </cell>
          <cell r="F764" t="str">
            <v>RES</v>
          </cell>
          <cell r="I764" t="str">
            <v>Second Year</v>
          </cell>
        </row>
        <row r="765">
          <cell r="B765">
            <v>2012</v>
          </cell>
          <cell r="D765">
            <v>302627.52</v>
          </cell>
          <cell r="F765" t="str">
            <v>RES</v>
          </cell>
          <cell r="I765" t="str">
            <v>Second Year</v>
          </cell>
        </row>
        <row r="766">
          <cell r="B766">
            <v>2012</v>
          </cell>
          <cell r="D766">
            <v>106153.08</v>
          </cell>
          <cell r="F766" t="str">
            <v>RES</v>
          </cell>
          <cell r="I766" t="str">
            <v>Second Year</v>
          </cell>
        </row>
        <row r="767">
          <cell r="B767">
            <v>2012</v>
          </cell>
          <cell r="D767">
            <v>-106153.08</v>
          </cell>
          <cell r="F767" t="str">
            <v>RES</v>
          </cell>
          <cell r="I767" t="str">
            <v>Second Year</v>
          </cell>
        </row>
        <row r="768">
          <cell r="B768">
            <v>2012</v>
          </cell>
          <cell r="D768">
            <v>106153.08</v>
          </cell>
          <cell r="F768" t="str">
            <v>RES</v>
          </cell>
          <cell r="I768" t="str">
            <v>Second Year</v>
          </cell>
        </row>
        <row r="769">
          <cell r="B769">
            <v>2012</v>
          </cell>
          <cell r="D769">
            <v>1930</v>
          </cell>
          <cell r="F769" t="str">
            <v>RES</v>
          </cell>
          <cell r="I769" t="str">
            <v>Second Year</v>
          </cell>
        </row>
        <row r="770">
          <cell r="B770">
            <v>2012</v>
          </cell>
          <cell r="D770">
            <v>1930</v>
          </cell>
          <cell r="F770" t="str">
            <v>RES</v>
          </cell>
          <cell r="I770" t="str">
            <v>Second Year</v>
          </cell>
        </row>
        <row r="771">
          <cell r="B771">
            <v>2012</v>
          </cell>
          <cell r="D771">
            <v>44401.57</v>
          </cell>
          <cell r="F771" t="str">
            <v>RES</v>
          </cell>
          <cell r="I771" t="str">
            <v>Second Year</v>
          </cell>
        </row>
        <row r="772">
          <cell r="B772">
            <v>2012</v>
          </cell>
          <cell r="D772">
            <v>8863</v>
          </cell>
          <cell r="F772" t="str">
            <v>RES</v>
          </cell>
          <cell r="I772" t="str">
            <v>Second Year</v>
          </cell>
        </row>
        <row r="773">
          <cell r="B773">
            <v>2012</v>
          </cell>
          <cell r="D773">
            <v>8863</v>
          </cell>
          <cell r="F773" t="str">
            <v>RES</v>
          </cell>
          <cell r="I773" t="str">
            <v>Second Year</v>
          </cell>
        </row>
        <row r="774">
          <cell r="B774">
            <v>2012</v>
          </cell>
          <cell r="D774">
            <v>203850.91</v>
          </cell>
          <cell r="F774" t="str">
            <v>RES</v>
          </cell>
          <cell r="I774" t="str">
            <v>Second Year</v>
          </cell>
        </row>
        <row r="775">
          <cell r="B775">
            <v>2012</v>
          </cell>
          <cell r="D775">
            <v>14572</v>
          </cell>
          <cell r="F775" t="str">
            <v>RES</v>
          </cell>
          <cell r="I775" t="str">
            <v>Second Year</v>
          </cell>
        </row>
        <row r="776">
          <cell r="B776">
            <v>2012</v>
          </cell>
          <cell r="D776">
            <v>14572</v>
          </cell>
          <cell r="F776" t="str">
            <v>RES</v>
          </cell>
          <cell r="I776" t="str">
            <v>Second Year</v>
          </cell>
        </row>
        <row r="777">
          <cell r="B777">
            <v>2012</v>
          </cell>
          <cell r="D777">
            <v>335163.94</v>
          </cell>
          <cell r="F777" t="str">
            <v>RES</v>
          </cell>
          <cell r="I777" t="str">
            <v>Second Year</v>
          </cell>
        </row>
        <row r="778">
          <cell r="B778">
            <v>2012</v>
          </cell>
          <cell r="D778">
            <v>9571</v>
          </cell>
          <cell r="F778" t="str">
            <v>RES</v>
          </cell>
          <cell r="I778" t="str">
            <v>Second Year</v>
          </cell>
        </row>
        <row r="779">
          <cell r="B779">
            <v>2012</v>
          </cell>
          <cell r="D779">
            <v>9571</v>
          </cell>
          <cell r="F779" t="str">
            <v>RES</v>
          </cell>
          <cell r="I779" t="str">
            <v>Second Year</v>
          </cell>
        </row>
        <row r="780">
          <cell r="B780">
            <v>2012</v>
          </cell>
          <cell r="D780">
            <v>220125.18</v>
          </cell>
          <cell r="F780" t="str">
            <v>RES</v>
          </cell>
          <cell r="I780" t="str">
            <v>Second Year</v>
          </cell>
        </row>
        <row r="781">
          <cell r="B781">
            <v>2012</v>
          </cell>
          <cell r="D781">
            <v>3357</v>
          </cell>
          <cell r="F781" t="str">
            <v>RES</v>
          </cell>
          <cell r="I781" t="str">
            <v>Second Year</v>
          </cell>
        </row>
        <row r="782">
          <cell r="B782">
            <v>2012</v>
          </cell>
          <cell r="D782">
            <v>3357</v>
          </cell>
          <cell r="F782" t="str">
            <v>RES</v>
          </cell>
          <cell r="I782" t="str">
            <v>Second Year</v>
          </cell>
        </row>
        <row r="783">
          <cell r="B783">
            <v>2012</v>
          </cell>
          <cell r="D783">
            <v>77214.09</v>
          </cell>
          <cell r="F783" t="str">
            <v>RES</v>
          </cell>
          <cell r="I783" t="str">
            <v>Second Year</v>
          </cell>
        </row>
        <row r="784">
          <cell r="B784">
            <v>2012</v>
          </cell>
          <cell r="D784">
            <v>691</v>
          </cell>
          <cell r="F784" t="str">
            <v>RES</v>
          </cell>
          <cell r="I784" t="str">
            <v>Second Year</v>
          </cell>
        </row>
        <row r="785">
          <cell r="B785">
            <v>2012</v>
          </cell>
          <cell r="D785">
            <v>13121.36</v>
          </cell>
          <cell r="F785" t="str">
            <v>RES</v>
          </cell>
          <cell r="I785" t="str">
            <v>Second Year</v>
          </cell>
        </row>
        <row r="786">
          <cell r="B786">
            <v>2012</v>
          </cell>
          <cell r="D786">
            <v>3171</v>
          </cell>
          <cell r="F786" t="str">
            <v>RES</v>
          </cell>
          <cell r="I786" t="str">
            <v>Second Year</v>
          </cell>
        </row>
        <row r="787">
          <cell r="B787">
            <v>2012</v>
          </cell>
          <cell r="D787">
            <v>60243.839999999997</v>
          </cell>
          <cell r="F787" t="str">
            <v>RES</v>
          </cell>
          <cell r="I787" t="str">
            <v>Second Year</v>
          </cell>
        </row>
        <row r="788">
          <cell r="B788">
            <v>2012</v>
          </cell>
          <cell r="D788">
            <v>5213</v>
          </cell>
          <cell r="F788" t="str">
            <v>RES</v>
          </cell>
          <cell r="I788" t="str">
            <v>Second Year</v>
          </cell>
        </row>
        <row r="789">
          <cell r="B789">
            <v>2012</v>
          </cell>
          <cell r="D789">
            <v>99051.16</v>
          </cell>
          <cell r="F789" t="str">
            <v>RES</v>
          </cell>
          <cell r="I789" t="str">
            <v>Second Year</v>
          </cell>
        </row>
        <row r="790">
          <cell r="B790">
            <v>2012</v>
          </cell>
          <cell r="D790">
            <v>3424</v>
          </cell>
          <cell r="F790" t="str">
            <v>RES</v>
          </cell>
          <cell r="I790" t="str">
            <v>Second Year</v>
          </cell>
        </row>
        <row r="791">
          <cell r="B791">
            <v>2012</v>
          </cell>
          <cell r="D791">
            <v>65053.760000000002</v>
          </cell>
          <cell r="F791" t="str">
            <v>RES</v>
          </cell>
          <cell r="I791" t="str">
            <v>Second Year</v>
          </cell>
        </row>
        <row r="792">
          <cell r="B792">
            <v>2012</v>
          </cell>
          <cell r="D792">
            <v>1201</v>
          </cell>
          <cell r="F792" t="str">
            <v>RES</v>
          </cell>
          <cell r="I792" t="str">
            <v>Second Year</v>
          </cell>
        </row>
        <row r="793">
          <cell r="B793">
            <v>2012</v>
          </cell>
          <cell r="D793">
            <v>22819.040000000001</v>
          </cell>
          <cell r="F793" t="str">
            <v>RES</v>
          </cell>
          <cell r="I793" t="str">
            <v>Second Year</v>
          </cell>
        </row>
        <row r="794">
          <cell r="B794">
            <v>2012</v>
          </cell>
          <cell r="D794">
            <v>5791</v>
          </cell>
          <cell r="F794" t="str">
            <v>RES</v>
          </cell>
          <cell r="I794" t="str">
            <v>Second Year</v>
          </cell>
        </row>
        <row r="795">
          <cell r="B795">
            <v>2012</v>
          </cell>
          <cell r="D795">
            <v>17373</v>
          </cell>
          <cell r="F795" t="str">
            <v>RES</v>
          </cell>
          <cell r="I795" t="str">
            <v>Second Year</v>
          </cell>
        </row>
        <row r="796">
          <cell r="B796">
            <v>2012</v>
          </cell>
          <cell r="D796">
            <v>28955</v>
          </cell>
          <cell r="F796" t="str">
            <v>RES</v>
          </cell>
          <cell r="I796" t="str">
            <v>Second Year</v>
          </cell>
        </row>
        <row r="797">
          <cell r="B797">
            <v>2012</v>
          </cell>
          <cell r="D797">
            <v>5791</v>
          </cell>
          <cell r="F797" t="str">
            <v>RES</v>
          </cell>
          <cell r="I797" t="str">
            <v>Second Year</v>
          </cell>
        </row>
        <row r="798">
          <cell r="B798">
            <v>2012</v>
          </cell>
          <cell r="D798">
            <v>17373</v>
          </cell>
          <cell r="F798" t="str">
            <v>RES</v>
          </cell>
          <cell r="I798" t="str">
            <v>Second Year</v>
          </cell>
        </row>
        <row r="799">
          <cell r="B799">
            <v>2012</v>
          </cell>
          <cell r="D799">
            <v>5791</v>
          </cell>
          <cell r="F799" t="str">
            <v>RES</v>
          </cell>
          <cell r="I799" t="str">
            <v>Second Year</v>
          </cell>
        </row>
        <row r="800">
          <cell r="B800">
            <v>2012</v>
          </cell>
          <cell r="D800">
            <v>43432</v>
          </cell>
          <cell r="F800" t="str">
            <v>RES</v>
          </cell>
          <cell r="I800" t="str">
            <v>Second Year</v>
          </cell>
        </row>
        <row r="801">
          <cell r="B801">
            <v>2012</v>
          </cell>
          <cell r="D801">
            <v>165042.48000000001</v>
          </cell>
          <cell r="F801" t="str">
            <v>RES</v>
          </cell>
          <cell r="I801" t="str">
            <v>Second Year</v>
          </cell>
        </row>
        <row r="802">
          <cell r="B802">
            <v>2012</v>
          </cell>
          <cell r="D802">
            <v>1884</v>
          </cell>
          <cell r="F802" t="str">
            <v>RES</v>
          </cell>
          <cell r="I802" t="str">
            <v>Second Year</v>
          </cell>
        </row>
        <row r="803">
          <cell r="B803">
            <v>2012</v>
          </cell>
          <cell r="D803">
            <v>5653</v>
          </cell>
          <cell r="F803" t="str">
            <v>RES</v>
          </cell>
          <cell r="I803" t="str">
            <v>Second Year</v>
          </cell>
        </row>
        <row r="804">
          <cell r="B804">
            <v>2012</v>
          </cell>
          <cell r="D804">
            <v>9422</v>
          </cell>
          <cell r="F804" t="str">
            <v>RES</v>
          </cell>
          <cell r="I804" t="str">
            <v>Second Year</v>
          </cell>
        </row>
        <row r="805">
          <cell r="B805">
            <v>2012</v>
          </cell>
          <cell r="D805">
            <v>1884</v>
          </cell>
          <cell r="F805" t="str">
            <v>RES</v>
          </cell>
          <cell r="I805" t="str">
            <v>Second Year</v>
          </cell>
        </row>
        <row r="806">
          <cell r="B806">
            <v>2012</v>
          </cell>
          <cell r="D806">
            <v>5653</v>
          </cell>
          <cell r="F806" t="str">
            <v>RES</v>
          </cell>
          <cell r="I806" t="str">
            <v>Second Year</v>
          </cell>
        </row>
        <row r="807">
          <cell r="B807">
            <v>2012</v>
          </cell>
          <cell r="D807">
            <v>1884</v>
          </cell>
          <cell r="F807" t="str">
            <v>RES</v>
          </cell>
          <cell r="I807" t="str">
            <v>Second Year</v>
          </cell>
        </row>
        <row r="808">
          <cell r="B808">
            <v>2012</v>
          </cell>
          <cell r="D808">
            <v>14133</v>
          </cell>
          <cell r="F808" t="str">
            <v>RES</v>
          </cell>
          <cell r="I808" t="str">
            <v>Second Year</v>
          </cell>
        </row>
        <row r="809">
          <cell r="B809">
            <v>2012</v>
          </cell>
          <cell r="D809">
            <v>53705.77</v>
          </cell>
          <cell r="F809" t="str">
            <v>RES</v>
          </cell>
          <cell r="I809" t="str">
            <v>Second Year</v>
          </cell>
        </row>
        <row r="810">
          <cell r="B810">
            <v>2012</v>
          </cell>
          <cell r="D810">
            <v>3098</v>
          </cell>
          <cell r="F810" t="str">
            <v>RES</v>
          </cell>
          <cell r="I810" t="str">
            <v>Second Year</v>
          </cell>
        </row>
        <row r="811">
          <cell r="B811">
            <v>2012</v>
          </cell>
          <cell r="D811">
            <v>9295</v>
          </cell>
          <cell r="F811" t="str">
            <v>RES</v>
          </cell>
          <cell r="I811" t="str">
            <v>Second Year</v>
          </cell>
        </row>
        <row r="812">
          <cell r="B812">
            <v>2012</v>
          </cell>
          <cell r="D812">
            <v>15491</v>
          </cell>
          <cell r="F812" t="str">
            <v>RES</v>
          </cell>
          <cell r="I812" t="str">
            <v>Second Year</v>
          </cell>
        </row>
        <row r="813">
          <cell r="B813">
            <v>2012</v>
          </cell>
          <cell r="D813">
            <v>3098</v>
          </cell>
          <cell r="F813" t="str">
            <v>RES</v>
          </cell>
          <cell r="I813" t="str">
            <v>Second Year</v>
          </cell>
        </row>
        <row r="814">
          <cell r="B814">
            <v>2012</v>
          </cell>
          <cell r="D814">
            <v>9295</v>
          </cell>
          <cell r="F814" t="str">
            <v>RES</v>
          </cell>
          <cell r="I814" t="str">
            <v>Second Year</v>
          </cell>
        </row>
        <row r="815">
          <cell r="B815">
            <v>2012</v>
          </cell>
          <cell r="D815">
            <v>3098</v>
          </cell>
          <cell r="F815" t="str">
            <v>RES</v>
          </cell>
          <cell r="I815" t="str">
            <v>Second Year</v>
          </cell>
        </row>
        <row r="816">
          <cell r="B816">
            <v>2012</v>
          </cell>
          <cell r="D816">
            <v>23237</v>
          </cell>
          <cell r="F816" t="str">
            <v>RES</v>
          </cell>
          <cell r="I816" t="str">
            <v>Second Year</v>
          </cell>
        </row>
        <row r="817">
          <cell r="B817">
            <v>2012</v>
          </cell>
          <cell r="D817">
            <v>88298.76</v>
          </cell>
          <cell r="F817" t="str">
            <v>RES</v>
          </cell>
          <cell r="I817" t="str">
            <v>Second Year</v>
          </cell>
        </row>
        <row r="818">
          <cell r="B818">
            <v>2012</v>
          </cell>
          <cell r="D818">
            <v>2035</v>
          </cell>
          <cell r="F818" t="str">
            <v>RES</v>
          </cell>
          <cell r="I818" t="str">
            <v>Second Year</v>
          </cell>
        </row>
        <row r="819">
          <cell r="B819">
            <v>2012</v>
          </cell>
          <cell r="D819">
            <v>6104</v>
          </cell>
          <cell r="F819" t="str">
            <v>RES</v>
          </cell>
          <cell r="I819" t="str">
            <v>Second Year</v>
          </cell>
        </row>
        <row r="820">
          <cell r="B820">
            <v>2012</v>
          </cell>
          <cell r="D820">
            <v>10174</v>
          </cell>
          <cell r="F820" t="str">
            <v>RES</v>
          </cell>
          <cell r="I820" t="str">
            <v>Second Year</v>
          </cell>
        </row>
        <row r="821">
          <cell r="B821">
            <v>2012</v>
          </cell>
          <cell r="D821">
            <v>2035</v>
          </cell>
          <cell r="F821" t="str">
            <v>RES</v>
          </cell>
          <cell r="I821" t="str">
            <v>Second Year</v>
          </cell>
        </row>
        <row r="822">
          <cell r="B822">
            <v>2012</v>
          </cell>
          <cell r="D822">
            <v>6104</v>
          </cell>
          <cell r="F822" t="str">
            <v>RES</v>
          </cell>
          <cell r="I822" t="str">
            <v>Second Year</v>
          </cell>
        </row>
        <row r="823">
          <cell r="B823">
            <v>2012</v>
          </cell>
          <cell r="D823">
            <v>2035</v>
          </cell>
          <cell r="F823" t="str">
            <v>RES</v>
          </cell>
          <cell r="I823" t="str">
            <v>Second Year</v>
          </cell>
        </row>
        <row r="824">
          <cell r="B824">
            <v>2012</v>
          </cell>
          <cell r="D824">
            <v>15261</v>
          </cell>
          <cell r="F824" t="str">
            <v>RES</v>
          </cell>
          <cell r="I824" t="str">
            <v>Second Year</v>
          </cell>
        </row>
        <row r="825">
          <cell r="B825">
            <v>2012</v>
          </cell>
          <cell r="D825">
            <v>57993.02</v>
          </cell>
          <cell r="F825" t="str">
            <v>RES</v>
          </cell>
          <cell r="I825" t="str">
            <v>Second Year</v>
          </cell>
        </row>
        <row r="826">
          <cell r="B826">
            <v>2012</v>
          </cell>
          <cell r="D826">
            <v>714</v>
          </cell>
          <cell r="F826" t="str">
            <v>RES</v>
          </cell>
          <cell r="I826" t="str">
            <v>Second Year</v>
          </cell>
        </row>
        <row r="827">
          <cell r="B827">
            <v>2012</v>
          </cell>
          <cell r="D827">
            <v>2141</v>
          </cell>
          <cell r="F827" t="str">
            <v>RES</v>
          </cell>
          <cell r="I827" t="str">
            <v>Second Year</v>
          </cell>
        </row>
        <row r="828">
          <cell r="B828">
            <v>2012</v>
          </cell>
          <cell r="D828">
            <v>3569</v>
          </cell>
          <cell r="F828" t="str">
            <v>RES</v>
          </cell>
          <cell r="I828" t="str">
            <v>Second Year</v>
          </cell>
        </row>
        <row r="829">
          <cell r="B829">
            <v>2012</v>
          </cell>
          <cell r="D829">
            <v>714</v>
          </cell>
          <cell r="F829" t="str">
            <v>RES</v>
          </cell>
          <cell r="I829" t="str">
            <v>Second Year</v>
          </cell>
        </row>
        <row r="830">
          <cell r="B830">
            <v>2012</v>
          </cell>
          <cell r="D830">
            <v>2141</v>
          </cell>
          <cell r="F830" t="str">
            <v>RES</v>
          </cell>
          <cell r="I830" t="str">
            <v>Second Year</v>
          </cell>
        </row>
        <row r="831">
          <cell r="B831">
            <v>2012</v>
          </cell>
          <cell r="D831">
            <v>714</v>
          </cell>
          <cell r="F831" t="str">
            <v>RES</v>
          </cell>
          <cell r="I831" t="str">
            <v>Second Year</v>
          </cell>
        </row>
        <row r="832">
          <cell r="B832">
            <v>2012</v>
          </cell>
          <cell r="D832">
            <v>5353</v>
          </cell>
          <cell r="F832" t="str">
            <v>RES</v>
          </cell>
          <cell r="I832" t="str">
            <v>Second Year</v>
          </cell>
        </row>
        <row r="833">
          <cell r="B833">
            <v>2012</v>
          </cell>
          <cell r="D833">
            <v>20341.84</v>
          </cell>
          <cell r="F833" t="str">
            <v>RES</v>
          </cell>
          <cell r="I833" t="str">
            <v>Second Year</v>
          </cell>
        </row>
        <row r="834">
          <cell r="B834">
            <v>2012</v>
          </cell>
          <cell r="D834">
            <v>163002</v>
          </cell>
          <cell r="F834" t="str">
            <v>RES</v>
          </cell>
          <cell r="I834" t="str">
            <v>Second Year</v>
          </cell>
        </row>
        <row r="835">
          <cell r="B835">
            <v>2012</v>
          </cell>
          <cell r="D835">
            <v>191350.43</v>
          </cell>
          <cell r="F835" t="str">
            <v>RES</v>
          </cell>
          <cell r="I835" t="str">
            <v>Second Year</v>
          </cell>
        </row>
        <row r="836">
          <cell r="B836">
            <v>2012</v>
          </cell>
          <cell r="D836">
            <v>53041</v>
          </cell>
          <cell r="F836" t="str">
            <v>RES</v>
          </cell>
          <cell r="I836" t="str">
            <v>Second Year</v>
          </cell>
        </row>
        <row r="837">
          <cell r="B837">
            <v>2012</v>
          </cell>
          <cell r="D837">
            <v>62264.91</v>
          </cell>
          <cell r="F837" t="str">
            <v>RES</v>
          </cell>
          <cell r="I837" t="str">
            <v>Second Year</v>
          </cell>
        </row>
        <row r="838">
          <cell r="B838">
            <v>2012</v>
          </cell>
          <cell r="D838">
            <v>87207</v>
          </cell>
          <cell r="F838" t="str">
            <v>RES</v>
          </cell>
          <cell r="I838" t="str">
            <v>Second Year</v>
          </cell>
        </row>
        <row r="839">
          <cell r="B839">
            <v>2012</v>
          </cell>
          <cell r="D839">
            <v>102374.39</v>
          </cell>
          <cell r="F839" t="str">
            <v>RES</v>
          </cell>
          <cell r="I839" t="str">
            <v>Second Year</v>
          </cell>
        </row>
        <row r="840">
          <cell r="B840">
            <v>2012</v>
          </cell>
          <cell r="D840">
            <v>57275</v>
          </cell>
          <cell r="F840" t="str">
            <v>RES</v>
          </cell>
          <cell r="I840" t="str">
            <v>Second Year</v>
          </cell>
        </row>
        <row r="841">
          <cell r="B841">
            <v>2012</v>
          </cell>
          <cell r="D841">
            <v>67236.710000000006</v>
          </cell>
          <cell r="F841" t="str">
            <v>RES</v>
          </cell>
          <cell r="I841" t="str">
            <v>Second Year</v>
          </cell>
        </row>
        <row r="842">
          <cell r="B842">
            <v>2012</v>
          </cell>
          <cell r="D842">
            <v>20091</v>
          </cell>
          <cell r="F842" t="str">
            <v>RES</v>
          </cell>
          <cell r="I842" t="str">
            <v>Second Year</v>
          </cell>
        </row>
        <row r="843">
          <cell r="B843">
            <v>2012</v>
          </cell>
          <cell r="D843">
            <v>23584.15</v>
          </cell>
          <cell r="F843" t="str">
            <v>RES</v>
          </cell>
          <cell r="I843" t="str">
            <v>Second Year</v>
          </cell>
        </row>
        <row r="844">
          <cell r="B844">
            <v>2012</v>
          </cell>
          <cell r="D844">
            <v>5947</v>
          </cell>
          <cell r="F844" t="str">
            <v>RES</v>
          </cell>
          <cell r="I844" t="str">
            <v>Second Year</v>
          </cell>
        </row>
        <row r="845">
          <cell r="B845">
            <v>2012</v>
          </cell>
          <cell r="D845">
            <v>36534.129999999997</v>
          </cell>
          <cell r="F845" t="str">
            <v>RES</v>
          </cell>
          <cell r="I845" t="str">
            <v>Second Year</v>
          </cell>
        </row>
        <row r="846">
          <cell r="B846">
            <v>2012</v>
          </cell>
          <cell r="D846">
            <v>10537</v>
          </cell>
          <cell r="F846" t="str">
            <v>RES</v>
          </cell>
          <cell r="I846" t="str">
            <v>Second Year</v>
          </cell>
        </row>
        <row r="847">
          <cell r="B847">
            <v>2012</v>
          </cell>
          <cell r="D847">
            <v>64725.51</v>
          </cell>
          <cell r="F847" t="str">
            <v>RES</v>
          </cell>
          <cell r="I847" t="str">
            <v>Second Year</v>
          </cell>
        </row>
        <row r="848">
          <cell r="B848">
            <v>2012</v>
          </cell>
          <cell r="D848">
            <v>17324</v>
          </cell>
          <cell r="F848" t="str">
            <v>RES</v>
          </cell>
          <cell r="I848" t="str">
            <v>Second Year</v>
          </cell>
        </row>
        <row r="849">
          <cell r="B849">
            <v>2012</v>
          </cell>
          <cell r="D849">
            <v>106419.62</v>
          </cell>
          <cell r="F849" t="str">
            <v>RES</v>
          </cell>
          <cell r="I849" t="str">
            <v>Second Year</v>
          </cell>
        </row>
        <row r="850">
          <cell r="B850">
            <v>2012</v>
          </cell>
          <cell r="D850">
            <v>11378</v>
          </cell>
          <cell r="F850" t="str">
            <v>RES</v>
          </cell>
          <cell r="I850" t="str">
            <v>Second Year</v>
          </cell>
        </row>
        <row r="851">
          <cell r="B851">
            <v>2012</v>
          </cell>
          <cell r="D851">
            <v>69893.320000000007</v>
          </cell>
          <cell r="F851" t="str">
            <v>RES</v>
          </cell>
          <cell r="I851" t="str">
            <v>Second Year</v>
          </cell>
        </row>
        <row r="852">
          <cell r="B852">
            <v>2012</v>
          </cell>
          <cell r="D852">
            <v>3991</v>
          </cell>
          <cell r="F852" t="str">
            <v>RES</v>
          </cell>
          <cell r="I852" t="str">
            <v>Second Year</v>
          </cell>
        </row>
        <row r="853">
          <cell r="B853">
            <v>2012</v>
          </cell>
          <cell r="D853">
            <v>24516.66</v>
          </cell>
          <cell r="F853" t="str">
            <v>RES</v>
          </cell>
          <cell r="I853" t="str">
            <v>Second Year</v>
          </cell>
        </row>
        <row r="854">
          <cell r="B854">
            <v>2012</v>
          </cell>
          <cell r="D854">
            <v>601</v>
          </cell>
          <cell r="F854" t="str">
            <v>RES</v>
          </cell>
          <cell r="I854" t="str">
            <v>Second Year</v>
          </cell>
        </row>
        <row r="855">
          <cell r="B855">
            <v>2012</v>
          </cell>
          <cell r="D855">
            <v>59478.77</v>
          </cell>
          <cell r="F855" t="str">
            <v>RES</v>
          </cell>
          <cell r="I855" t="str">
            <v>Second Year</v>
          </cell>
        </row>
        <row r="856">
          <cell r="B856">
            <v>2012</v>
          </cell>
          <cell r="D856">
            <v>1064</v>
          </cell>
          <cell r="F856" t="str">
            <v>RES</v>
          </cell>
          <cell r="I856" t="str">
            <v>Second Year</v>
          </cell>
        </row>
        <row r="857">
          <cell r="B857">
            <v>2012</v>
          </cell>
          <cell r="D857">
            <v>105377.47</v>
          </cell>
          <cell r="F857" t="str">
            <v>RES</v>
          </cell>
          <cell r="I857" t="str">
            <v>Second Year</v>
          </cell>
        </row>
        <row r="858">
          <cell r="B858">
            <v>2012</v>
          </cell>
          <cell r="D858">
            <v>1750</v>
          </cell>
          <cell r="F858" t="str">
            <v>RES</v>
          </cell>
          <cell r="I858" t="str">
            <v>Second Year</v>
          </cell>
        </row>
        <row r="859">
          <cell r="B859">
            <v>2012</v>
          </cell>
          <cell r="D859">
            <v>173256.83</v>
          </cell>
          <cell r="F859" t="str">
            <v>RES</v>
          </cell>
          <cell r="I859" t="str">
            <v>Second Year</v>
          </cell>
        </row>
        <row r="860">
          <cell r="B860">
            <v>2012</v>
          </cell>
          <cell r="D860">
            <v>1149</v>
          </cell>
          <cell r="F860" t="str">
            <v>RES</v>
          </cell>
          <cell r="I860" t="str">
            <v>Second Year</v>
          </cell>
        </row>
        <row r="861">
          <cell r="B861">
            <v>2012</v>
          </cell>
          <cell r="D861">
            <v>113790.55</v>
          </cell>
          <cell r="F861" t="str">
            <v>RES</v>
          </cell>
          <cell r="I861" t="str">
            <v>Second Year</v>
          </cell>
        </row>
        <row r="862">
          <cell r="B862">
            <v>2012</v>
          </cell>
          <cell r="D862">
            <v>403</v>
          </cell>
          <cell r="F862" t="str">
            <v>RES</v>
          </cell>
          <cell r="I862" t="str">
            <v>Second Year</v>
          </cell>
        </row>
        <row r="863">
          <cell r="B863">
            <v>2012</v>
          </cell>
          <cell r="D863">
            <v>39914.51</v>
          </cell>
          <cell r="F863" t="str">
            <v>RES</v>
          </cell>
          <cell r="I863" t="str">
            <v>Second Year</v>
          </cell>
        </row>
        <row r="864">
          <cell r="B864">
            <v>2012</v>
          </cell>
          <cell r="D864">
            <v>8143</v>
          </cell>
          <cell r="F864" t="str">
            <v>RES</v>
          </cell>
          <cell r="I864" t="str">
            <v>Second Year</v>
          </cell>
        </row>
        <row r="865">
          <cell r="B865">
            <v>2012</v>
          </cell>
          <cell r="D865">
            <v>15806.16</v>
          </cell>
          <cell r="F865" t="str">
            <v>RES</v>
          </cell>
          <cell r="I865" t="str">
            <v>Second Year</v>
          </cell>
        </row>
        <row r="866">
          <cell r="B866">
            <v>2012</v>
          </cell>
          <cell r="D866">
            <v>14426</v>
          </cell>
          <cell r="F866" t="str">
            <v>RES</v>
          </cell>
          <cell r="I866" t="str">
            <v>Second Year</v>
          </cell>
        </row>
        <row r="867">
          <cell r="B867">
            <v>2012</v>
          </cell>
          <cell r="D867">
            <v>28003.99</v>
          </cell>
          <cell r="F867" t="str">
            <v>RES</v>
          </cell>
          <cell r="I867" t="str">
            <v>Second Year</v>
          </cell>
        </row>
        <row r="868">
          <cell r="B868">
            <v>2012</v>
          </cell>
          <cell r="D868">
            <v>23719</v>
          </cell>
          <cell r="F868" t="str">
            <v>RES</v>
          </cell>
          <cell r="I868" t="str">
            <v>Second Year</v>
          </cell>
        </row>
        <row r="869">
          <cell r="B869">
            <v>2012</v>
          </cell>
          <cell r="D869">
            <v>46042.69</v>
          </cell>
          <cell r="F869" t="str">
            <v>RES</v>
          </cell>
          <cell r="I869" t="str">
            <v>Second Year</v>
          </cell>
        </row>
        <row r="870">
          <cell r="B870">
            <v>2012</v>
          </cell>
          <cell r="D870">
            <v>15578</v>
          </cell>
          <cell r="F870" t="str">
            <v>RES</v>
          </cell>
          <cell r="I870" t="str">
            <v>Second Year</v>
          </cell>
        </row>
        <row r="871">
          <cell r="B871">
            <v>2012</v>
          </cell>
          <cell r="D871">
            <v>30239.51</v>
          </cell>
          <cell r="F871" t="str">
            <v>RES</v>
          </cell>
          <cell r="I871" t="str">
            <v>Second Year</v>
          </cell>
        </row>
        <row r="872">
          <cell r="B872">
            <v>2012</v>
          </cell>
          <cell r="D872">
            <v>5464</v>
          </cell>
          <cell r="F872" t="str">
            <v>RES</v>
          </cell>
          <cell r="I872" t="str">
            <v>Second Year</v>
          </cell>
        </row>
        <row r="873">
          <cell r="B873">
            <v>2012</v>
          </cell>
          <cell r="D873">
            <v>10607.48</v>
          </cell>
          <cell r="F873" t="str">
            <v>RES</v>
          </cell>
          <cell r="I873" t="str">
            <v>Second Year</v>
          </cell>
        </row>
        <row r="874">
          <cell r="B874">
            <v>2012</v>
          </cell>
          <cell r="D874">
            <v>343.56</v>
          </cell>
          <cell r="F874" t="str">
            <v>RES</v>
          </cell>
          <cell r="I874" t="str">
            <v>Second Year</v>
          </cell>
        </row>
        <row r="875">
          <cell r="B875">
            <v>2012</v>
          </cell>
          <cell r="D875">
            <v>18359.62</v>
          </cell>
          <cell r="F875" t="str">
            <v>RES</v>
          </cell>
          <cell r="I875" t="str">
            <v>Second Year</v>
          </cell>
        </row>
        <row r="876">
          <cell r="B876">
            <v>2012</v>
          </cell>
          <cell r="D876">
            <v>30186.16</v>
          </cell>
          <cell r="F876" t="str">
            <v>RES</v>
          </cell>
          <cell r="I876" t="str">
            <v>Second Year</v>
          </cell>
        </row>
        <row r="877">
          <cell r="B877">
            <v>2012</v>
          </cell>
          <cell r="D877">
            <v>19825.419999999998</v>
          </cell>
          <cell r="F877" t="str">
            <v>RES</v>
          </cell>
          <cell r="I877" t="str">
            <v>Second Year</v>
          </cell>
        </row>
        <row r="878">
          <cell r="B878">
            <v>2012</v>
          </cell>
          <cell r="D878">
            <v>6954.19</v>
          </cell>
          <cell r="F878" t="str">
            <v>RES</v>
          </cell>
          <cell r="I878" t="str">
            <v>Second Year</v>
          </cell>
        </row>
        <row r="879">
          <cell r="B879">
            <v>2012</v>
          </cell>
          <cell r="D879">
            <v>5198.2</v>
          </cell>
          <cell r="F879" t="str">
            <v>RES</v>
          </cell>
          <cell r="I879" t="str">
            <v>Second Year</v>
          </cell>
        </row>
        <row r="880">
          <cell r="B880">
            <v>2012</v>
          </cell>
          <cell r="D880">
            <v>299711.75</v>
          </cell>
          <cell r="F880" t="str">
            <v>RES</v>
          </cell>
          <cell r="I880" t="str">
            <v>Second Year</v>
          </cell>
        </row>
        <row r="881">
          <cell r="B881">
            <v>2012</v>
          </cell>
          <cell r="D881">
            <v>121391.69</v>
          </cell>
          <cell r="F881" t="str">
            <v>RES</v>
          </cell>
          <cell r="I881" t="str">
            <v>Second Year</v>
          </cell>
        </row>
        <row r="882">
          <cell r="B882">
            <v>2012</v>
          </cell>
          <cell r="D882">
            <v>199587.39</v>
          </cell>
          <cell r="F882" t="str">
            <v>RES</v>
          </cell>
          <cell r="I882" t="str">
            <v>Second Year</v>
          </cell>
        </row>
        <row r="883">
          <cell r="B883">
            <v>2012</v>
          </cell>
          <cell r="D883">
            <v>131083.37</v>
          </cell>
          <cell r="F883" t="str">
            <v>RES</v>
          </cell>
          <cell r="I883" t="str">
            <v>Second Year</v>
          </cell>
        </row>
        <row r="884">
          <cell r="B884">
            <v>2012</v>
          </cell>
          <cell r="D884">
            <v>45980.3</v>
          </cell>
          <cell r="F884" t="str">
            <v>RES</v>
          </cell>
          <cell r="I884" t="str">
            <v>Second Year</v>
          </cell>
        </row>
        <row r="885">
          <cell r="B885">
            <v>2012</v>
          </cell>
          <cell r="D885">
            <v>569038.46</v>
          </cell>
          <cell r="F885" t="str">
            <v>RES</v>
          </cell>
          <cell r="I885" t="str">
            <v>Second Year</v>
          </cell>
        </row>
        <row r="886">
          <cell r="B886">
            <v>2012</v>
          </cell>
          <cell r="D886">
            <v>185164.51</v>
          </cell>
          <cell r="F886" t="str">
            <v>RES</v>
          </cell>
          <cell r="I886" t="str">
            <v>Second Year</v>
          </cell>
        </row>
        <row r="887">
          <cell r="B887">
            <v>2012</v>
          </cell>
          <cell r="D887">
            <v>304440.14</v>
          </cell>
          <cell r="F887" t="str">
            <v>RES</v>
          </cell>
          <cell r="I887" t="str">
            <v>Second Year</v>
          </cell>
        </row>
        <row r="888">
          <cell r="B888">
            <v>2012</v>
          </cell>
          <cell r="D888">
            <v>199947.7</v>
          </cell>
          <cell r="F888" t="str">
            <v>RES</v>
          </cell>
          <cell r="I888" t="str">
            <v>Second Year</v>
          </cell>
        </row>
        <row r="889">
          <cell r="B889">
            <v>2012</v>
          </cell>
          <cell r="D889">
            <v>70135.929999999993</v>
          </cell>
          <cell r="F889" t="str">
            <v>RES</v>
          </cell>
          <cell r="I889" t="str">
            <v>Second Year</v>
          </cell>
        </row>
        <row r="890">
          <cell r="B890">
            <v>2012</v>
          </cell>
          <cell r="D890">
            <v>115935.48</v>
          </cell>
          <cell r="F890" t="str">
            <v>RES</v>
          </cell>
          <cell r="I890" t="str">
            <v>Second Year</v>
          </cell>
        </row>
        <row r="891">
          <cell r="B891">
            <v>2012</v>
          </cell>
          <cell r="D891">
            <v>205399.31</v>
          </cell>
          <cell r="F891" t="str">
            <v>RES</v>
          </cell>
          <cell r="I891" t="str">
            <v>Second Year</v>
          </cell>
        </row>
        <row r="892">
          <cell r="B892">
            <v>2012</v>
          </cell>
          <cell r="D892">
            <v>337709.37</v>
          </cell>
          <cell r="F892" t="str">
            <v>RES</v>
          </cell>
          <cell r="I892" t="str">
            <v>Second Year</v>
          </cell>
        </row>
        <row r="893">
          <cell r="B893">
            <v>2012</v>
          </cell>
          <cell r="D893">
            <v>221797.99</v>
          </cell>
          <cell r="F893" t="str">
            <v>RES</v>
          </cell>
          <cell r="I893" t="str">
            <v>Second Year</v>
          </cell>
        </row>
        <row r="894">
          <cell r="B894">
            <v>2012</v>
          </cell>
          <cell r="D894">
            <v>77800.399999999994</v>
          </cell>
          <cell r="F894" t="str">
            <v>RES</v>
          </cell>
          <cell r="I894" t="str">
            <v>Second Year</v>
          </cell>
        </row>
        <row r="895">
          <cell r="B895">
            <v>2012</v>
          </cell>
          <cell r="D895">
            <v>19879.400000000001</v>
          </cell>
          <cell r="F895" t="str">
            <v>RES</v>
          </cell>
          <cell r="I895" t="str">
            <v>Second Year</v>
          </cell>
        </row>
        <row r="896">
          <cell r="B896">
            <v>2012</v>
          </cell>
          <cell r="D896">
            <v>91269.64</v>
          </cell>
          <cell r="F896" t="str">
            <v>RES</v>
          </cell>
          <cell r="I896" t="str">
            <v>Second Year</v>
          </cell>
        </row>
        <row r="897">
          <cell r="B897">
            <v>2012</v>
          </cell>
          <cell r="D897">
            <v>150061.91</v>
          </cell>
          <cell r="F897" t="str">
            <v>RES</v>
          </cell>
          <cell r="I897" t="str">
            <v>Second Year</v>
          </cell>
        </row>
        <row r="898">
          <cell r="B898">
            <v>2012</v>
          </cell>
          <cell r="D898">
            <v>98556.43</v>
          </cell>
          <cell r="F898" t="str">
            <v>RES</v>
          </cell>
          <cell r="I898" t="str">
            <v>Second Year</v>
          </cell>
        </row>
        <row r="899">
          <cell r="B899">
            <v>2012</v>
          </cell>
          <cell r="D899">
            <v>34570.78</v>
          </cell>
          <cell r="F899" t="str">
            <v>RES</v>
          </cell>
          <cell r="I899" t="str">
            <v>Second Year</v>
          </cell>
        </row>
        <row r="900">
          <cell r="B900">
            <v>2012</v>
          </cell>
          <cell r="D900">
            <v>127914.87</v>
          </cell>
          <cell r="F900" t="str">
            <v>RES</v>
          </cell>
          <cell r="I900" t="str">
            <v>Second Year</v>
          </cell>
        </row>
        <row r="901">
          <cell r="B901">
            <v>2012</v>
          </cell>
          <cell r="D901">
            <v>226622.82</v>
          </cell>
          <cell r="F901" t="str">
            <v>RES</v>
          </cell>
          <cell r="I901" t="str">
            <v>Second Year</v>
          </cell>
        </row>
        <row r="902">
          <cell r="B902">
            <v>2012</v>
          </cell>
          <cell r="D902">
            <v>372604.23</v>
          </cell>
          <cell r="F902" t="str">
            <v>RES</v>
          </cell>
          <cell r="I902" t="str">
            <v>Second Year</v>
          </cell>
        </row>
        <row r="903">
          <cell r="B903">
            <v>2012</v>
          </cell>
          <cell r="D903">
            <v>244715.95</v>
          </cell>
          <cell r="F903" t="str">
            <v>RES</v>
          </cell>
          <cell r="I903" t="str">
            <v>Second Year</v>
          </cell>
        </row>
        <row r="904">
          <cell r="B904">
            <v>2012</v>
          </cell>
          <cell r="D904">
            <v>85839.360000000001</v>
          </cell>
          <cell r="F904" t="str">
            <v>RES</v>
          </cell>
          <cell r="I904" t="str">
            <v>Second Year</v>
          </cell>
        </row>
        <row r="905">
          <cell r="B905">
            <v>2012</v>
          </cell>
          <cell r="D905">
            <v>181749.96</v>
          </cell>
          <cell r="F905" t="str">
            <v>RES</v>
          </cell>
          <cell r="I905" t="str">
            <v>Second Year</v>
          </cell>
        </row>
        <row r="906">
          <cell r="B906">
            <v>2012</v>
          </cell>
          <cell r="D906">
            <v>322000.78999999998</v>
          </cell>
          <cell r="F906" t="str">
            <v>RES</v>
          </cell>
          <cell r="I906" t="str">
            <v>Second Year</v>
          </cell>
        </row>
        <row r="907">
          <cell r="B907">
            <v>2012</v>
          </cell>
          <cell r="D907">
            <v>529420.89</v>
          </cell>
          <cell r="F907" t="str">
            <v>RES</v>
          </cell>
          <cell r="I907" t="str">
            <v>Second Year</v>
          </cell>
        </row>
        <row r="908">
          <cell r="B908">
            <v>2012</v>
          </cell>
          <cell r="D908">
            <v>347708.71</v>
          </cell>
          <cell r="F908" t="str">
            <v>RES</v>
          </cell>
          <cell r="I908" t="str">
            <v>Second Year</v>
          </cell>
        </row>
        <row r="909">
          <cell r="B909">
            <v>2012</v>
          </cell>
          <cell r="D909">
            <v>121966.28</v>
          </cell>
          <cell r="F909" t="str">
            <v>RES</v>
          </cell>
          <cell r="I909" t="str">
            <v>Second Year</v>
          </cell>
        </row>
        <row r="910">
          <cell r="B910">
            <v>2012</v>
          </cell>
          <cell r="D910">
            <v>64582.86</v>
          </cell>
          <cell r="F910" t="str">
            <v>RES</v>
          </cell>
          <cell r="I910" t="str">
            <v>Second Year</v>
          </cell>
        </row>
        <row r="911">
          <cell r="B911">
            <v>2012</v>
          </cell>
          <cell r="D911">
            <v>114419.46</v>
          </cell>
          <cell r="F911" t="str">
            <v>RES</v>
          </cell>
          <cell r="I911" t="str">
            <v>Second Year</v>
          </cell>
        </row>
        <row r="912">
          <cell r="B912">
            <v>2012</v>
          </cell>
          <cell r="D912">
            <v>188123.94</v>
          </cell>
          <cell r="F912" t="str">
            <v>RES</v>
          </cell>
          <cell r="I912" t="str">
            <v>Second Year</v>
          </cell>
        </row>
        <row r="913">
          <cell r="B913">
            <v>2012</v>
          </cell>
          <cell r="D913">
            <v>123554.5</v>
          </cell>
          <cell r="F913" t="str">
            <v>RES</v>
          </cell>
          <cell r="I913" t="str">
            <v>Second Year</v>
          </cell>
        </row>
        <row r="914">
          <cell r="B914">
            <v>2012</v>
          </cell>
          <cell r="D914">
            <v>43339.38</v>
          </cell>
          <cell r="F914" t="str">
            <v>RES</v>
          </cell>
          <cell r="I914" t="str">
            <v>Second Year</v>
          </cell>
        </row>
        <row r="915">
          <cell r="B915">
            <v>2012</v>
          </cell>
          <cell r="D915">
            <v>9208.24</v>
          </cell>
          <cell r="F915" t="str">
            <v>RES</v>
          </cell>
          <cell r="I915" t="str">
            <v>Second Year</v>
          </cell>
        </row>
        <row r="916">
          <cell r="B916">
            <v>2012</v>
          </cell>
          <cell r="D916">
            <v>42276.56</v>
          </cell>
          <cell r="F916" t="str">
            <v>RES</v>
          </cell>
          <cell r="I916" t="str">
            <v>Second Year</v>
          </cell>
        </row>
        <row r="917">
          <cell r="B917">
            <v>2012</v>
          </cell>
          <cell r="D917">
            <v>69509.440000000002</v>
          </cell>
          <cell r="F917" t="str">
            <v>RES</v>
          </cell>
          <cell r="I917" t="str">
            <v>Second Year</v>
          </cell>
        </row>
        <row r="918">
          <cell r="B918">
            <v>2012</v>
          </cell>
          <cell r="D918">
            <v>45651.839999999997</v>
          </cell>
          <cell r="F918" t="str">
            <v>RES</v>
          </cell>
          <cell r="I918" t="str">
            <v>Second Year</v>
          </cell>
        </row>
        <row r="919">
          <cell r="B919">
            <v>2012</v>
          </cell>
          <cell r="D919">
            <v>16013.36</v>
          </cell>
          <cell r="F919" t="str">
            <v>RES</v>
          </cell>
          <cell r="I919" t="str">
            <v>Second Year</v>
          </cell>
        </row>
        <row r="920">
          <cell r="B920">
            <v>2012</v>
          </cell>
          <cell r="D920">
            <v>253243.59</v>
          </cell>
          <cell r="F920" t="str">
            <v>RES</v>
          </cell>
          <cell r="I920" t="str">
            <v>Second Year</v>
          </cell>
        </row>
        <row r="921">
          <cell r="B921">
            <v>2012</v>
          </cell>
          <cell r="D921">
            <v>82405.2</v>
          </cell>
          <cell r="F921" t="str">
            <v>RES</v>
          </cell>
          <cell r="I921" t="str">
            <v>Second Year</v>
          </cell>
        </row>
        <row r="922">
          <cell r="B922">
            <v>2012</v>
          </cell>
          <cell r="D922">
            <v>135487.35</v>
          </cell>
          <cell r="F922" t="str">
            <v>RES</v>
          </cell>
          <cell r="I922" t="str">
            <v>Second Year</v>
          </cell>
        </row>
        <row r="923">
          <cell r="B923">
            <v>2012</v>
          </cell>
          <cell r="D923">
            <v>88984.27</v>
          </cell>
          <cell r="F923" t="str">
            <v>RES</v>
          </cell>
          <cell r="I923" t="str">
            <v>Second Year</v>
          </cell>
        </row>
        <row r="924">
          <cell r="B924">
            <v>2012</v>
          </cell>
          <cell r="D924">
            <v>31213.14</v>
          </cell>
          <cell r="F924" t="str">
            <v>RES</v>
          </cell>
          <cell r="I924" t="str">
            <v>Second Year</v>
          </cell>
        </row>
        <row r="925">
          <cell r="B925">
            <v>2012</v>
          </cell>
          <cell r="D925">
            <v>42.11</v>
          </cell>
          <cell r="F925" t="str">
            <v>CASH PREPAYMENT</v>
          </cell>
          <cell r="I925" t="str">
            <v>Second Year</v>
          </cell>
        </row>
        <row r="926">
          <cell r="B926">
            <v>2012</v>
          </cell>
          <cell r="D926">
            <v>2250.1999999999998</v>
          </cell>
          <cell r="F926" t="str">
            <v>CASH PREPAYMENT</v>
          </cell>
          <cell r="I926" t="str">
            <v>Second Year</v>
          </cell>
        </row>
        <row r="927">
          <cell r="B927">
            <v>2012</v>
          </cell>
          <cell r="D927">
            <v>3699.7</v>
          </cell>
          <cell r="F927" t="str">
            <v>CASH PREPAYMENT</v>
          </cell>
          <cell r="I927" t="str">
            <v>Second Year</v>
          </cell>
        </row>
        <row r="928">
          <cell r="B928">
            <v>2012</v>
          </cell>
          <cell r="D928">
            <v>2429.86</v>
          </cell>
          <cell r="F928" t="str">
            <v>CASH PREPAYMENT</v>
          </cell>
          <cell r="I928" t="str">
            <v>Second Year</v>
          </cell>
        </row>
        <row r="929">
          <cell r="B929">
            <v>2012</v>
          </cell>
          <cell r="D929">
            <v>852.32</v>
          </cell>
          <cell r="F929" t="str">
            <v>CASH PREPAYMENT</v>
          </cell>
          <cell r="I929" t="str">
            <v>Second Year</v>
          </cell>
        </row>
        <row r="930">
          <cell r="B930">
            <v>2012</v>
          </cell>
          <cell r="D930">
            <v>1006.47</v>
          </cell>
          <cell r="F930" t="str">
            <v>CASH PREPAYMENT</v>
          </cell>
          <cell r="I930" t="str">
            <v>Second Year</v>
          </cell>
        </row>
        <row r="931">
          <cell r="B931">
            <v>2012</v>
          </cell>
          <cell r="D931">
            <v>29031.040000000001</v>
          </cell>
          <cell r="F931" t="str">
            <v>CASH PREPAYMENT</v>
          </cell>
          <cell r="I931" t="str">
            <v>Second Year</v>
          </cell>
        </row>
        <row r="932">
          <cell r="B932">
            <v>2012</v>
          </cell>
          <cell r="D932">
            <v>47731.68</v>
          </cell>
          <cell r="F932" t="str">
            <v>CASH PREPAYMENT</v>
          </cell>
          <cell r="I932" t="str">
            <v>Second Year</v>
          </cell>
        </row>
        <row r="933">
          <cell r="B933">
            <v>2012</v>
          </cell>
          <cell r="D933">
            <v>31348.82</v>
          </cell>
          <cell r="F933" t="str">
            <v>CASH PREPAYMENT</v>
          </cell>
          <cell r="I933" t="str">
            <v>Second Year</v>
          </cell>
        </row>
        <row r="934">
          <cell r="B934">
            <v>2012</v>
          </cell>
          <cell r="D934">
            <v>10996.27</v>
          </cell>
          <cell r="F934" t="str">
            <v>CASH PREPAYMENT</v>
          </cell>
          <cell r="I934" t="str">
            <v>Second Year</v>
          </cell>
        </row>
        <row r="935">
          <cell r="B935">
            <v>2012</v>
          </cell>
          <cell r="D935">
            <v>7294.88</v>
          </cell>
          <cell r="F935" t="str">
            <v>CASH PREPAYMENT</v>
          </cell>
          <cell r="I935" t="str">
            <v>Second Year</v>
          </cell>
        </row>
        <row r="936">
          <cell r="B936">
            <v>2012</v>
          </cell>
          <cell r="D936">
            <v>33838.300000000003</v>
          </cell>
          <cell r="F936" t="str">
            <v>CASH PREPAYMENT</v>
          </cell>
          <cell r="I936" t="str">
            <v>Second Year</v>
          </cell>
        </row>
        <row r="937">
          <cell r="B937">
            <v>2012</v>
          </cell>
          <cell r="D937">
            <v>55635.58</v>
          </cell>
          <cell r="F937" t="str">
            <v>CASH PREPAYMENT</v>
          </cell>
          <cell r="I937" t="str">
            <v>Second Year</v>
          </cell>
        </row>
        <row r="938">
          <cell r="B938">
            <v>2012</v>
          </cell>
          <cell r="D938">
            <v>36539.879999999997</v>
          </cell>
          <cell r="F938" t="str">
            <v>CASH PREPAYMENT</v>
          </cell>
          <cell r="I938" t="str">
            <v>Second Year</v>
          </cell>
        </row>
        <row r="939">
          <cell r="B939">
            <v>2012</v>
          </cell>
          <cell r="D939">
            <v>12817.15</v>
          </cell>
          <cell r="F939" t="str">
            <v>CASH PREPAYMENT</v>
          </cell>
          <cell r="I939" t="str">
            <v>Second Year</v>
          </cell>
        </row>
        <row r="940">
          <cell r="B940">
            <v>2012</v>
          </cell>
          <cell r="D940">
            <v>10422.299999999999</v>
          </cell>
          <cell r="F940" t="str">
            <v>CASH PREPAYMENT</v>
          </cell>
          <cell r="I940" t="str">
            <v>Second Year</v>
          </cell>
        </row>
        <row r="941">
          <cell r="B941">
            <v>2012</v>
          </cell>
          <cell r="D941">
            <v>48345.29</v>
          </cell>
          <cell r="F941" t="str">
            <v>CASH PREPAYMENT</v>
          </cell>
          <cell r="I941" t="str">
            <v>Second Year</v>
          </cell>
        </row>
        <row r="942">
          <cell r="B942">
            <v>2012</v>
          </cell>
          <cell r="D942">
            <v>79487.41</v>
          </cell>
          <cell r="F942" t="str">
            <v>CASH PREPAYMENT</v>
          </cell>
          <cell r="I942" t="str">
            <v>Second Year</v>
          </cell>
        </row>
        <row r="943">
          <cell r="B943">
            <v>2012</v>
          </cell>
          <cell r="D943">
            <v>52205.09</v>
          </cell>
          <cell r="F943" t="str">
            <v>CASH PREPAYMENT</v>
          </cell>
          <cell r="I943" t="str">
            <v>Second Year</v>
          </cell>
        </row>
        <row r="944">
          <cell r="B944">
            <v>2012</v>
          </cell>
          <cell r="D944">
            <v>18312.05</v>
          </cell>
          <cell r="F944" t="str">
            <v>CASH PREPAYMENT</v>
          </cell>
          <cell r="I944" t="str">
            <v>Second Year</v>
          </cell>
        </row>
        <row r="945">
          <cell r="B945">
            <v>2013</v>
          </cell>
          <cell r="D945">
            <v>29135</v>
          </cell>
          <cell r="F945" t="str">
            <v>RES</v>
          </cell>
          <cell r="I945" t="str">
            <v>First Year</v>
          </cell>
        </row>
        <row r="946">
          <cell r="B946">
            <v>2013</v>
          </cell>
          <cell r="D946">
            <v>51616</v>
          </cell>
          <cell r="F946" t="str">
            <v>RES</v>
          </cell>
          <cell r="I946" t="str">
            <v>First Year</v>
          </cell>
        </row>
        <row r="947">
          <cell r="B947">
            <v>2013</v>
          </cell>
          <cell r="D947">
            <v>84866</v>
          </cell>
          <cell r="F947" t="str">
            <v>RES</v>
          </cell>
          <cell r="I947" t="str">
            <v>First Year</v>
          </cell>
        </row>
        <row r="948">
          <cell r="B948">
            <v>2013</v>
          </cell>
          <cell r="D948">
            <v>55739</v>
          </cell>
          <cell r="F948" t="str">
            <v>RES</v>
          </cell>
          <cell r="I948" t="str">
            <v>First Year</v>
          </cell>
        </row>
        <row r="949">
          <cell r="B949">
            <v>2013</v>
          </cell>
          <cell r="D949">
            <v>19552</v>
          </cell>
          <cell r="F949" t="str">
            <v>RES</v>
          </cell>
          <cell r="I949" t="str">
            <v>First Year</v>
          </cell>
        </row>
        <row r="950">
          <cell r="B950">
            <v>2013</v>
          </cell>
          <cell r="D950">
            <v>3466</v>
          </cell>
          <cell r="F950" t="str">
            <v>RES</v>
          </cell>
          <cell r="I950" t="str">
            <v>First Year</v>
          </cell>
        </row>
        <row r="951">
          <cell r="B951">
            <v>2013</v>
          </cell>
          <cell r="D951">
            <v>737</v>
          </cell>
          <cell r="F951" t="str">
            <v>RES</v>
          </cell>
          <cell r="I951" t="str">
            <v>First Year</v>
          </cell>
        </row>
        <row r="952">
          <cell r="B952">
            <v>2013</v>
          </cell>
          <cell r="D952">
            <v>15914</v>
          </cell>
          <cell r="F952" t="str">
            <v>RES</v>
          </cell>
          <cell r="I952" t="str">
            <v>First Year</v>
          </cell>
        </row>
        <row r="953">
          <cell r="B953">
            <v>2013</v>
          </cell>
          <cell r="D953">
            <v>3386</v>
          </cell>
          <cell r="F953" t="str">
            <v>RES</v>
          </cell>
          <cell r="I953" t="str">
            <v>First Year</v>
          </cell>
        </row>
        <row r="954">
          <cell r="B954">
            <v>2013</v>
          </cell>
          <cell r="D954">
            <v>26164</v>
          </cell>
          <cell r="F954" t="str">
            <v>RES</v>
          </cell>
          <cell r="I954" t="str">
            <v>First Year</v>
          </cell>
        </row>
        <row r="955">
          <cell r="B955">
            <v>2013</v>
          </cell>
          <cell r="D955">
            <v>5567</v>
          </cell>
          <cell r="F955" t="str">
            <v>RES</v>
          </cell>
          <cell r="I955" t="str">
            <v>First Year</v>
          </cell>
        </row>
        <row r="956">
          <cell r="B956">
            <v>2013</v>
          </cell>
          <cell r="D956">
            <v>17185</v>
          </cell>
          <cell r="F956" t="str">
            <v>RES</v>
          </cell>
          <cell r="I956" t="str">
            <v>First Year</v>
          </cell>
        </row>
        <row r="957">
          <cell r="B957">
            <v>2013</v>
          </cell>
          <cell r="D957">
            <v>3656</v>
          </cell>
          <cell r="F957" t="str">
            <v>RES</v>
          </cell>
          <cell r="I957" t="str">
            <v>First Year</v>
          </cell>
        </row>
        <row r="958">
          <cell r="B958">
            <v>2013</v>
          </cell>
          <cell r="D958">
            <v>6028</v>
          </cell>
          <cell r="F958" t="str">
            <v>RES</v>
          </cell>
          <cell r="I958" t="str">
            <v>First Year</v>
          </cell>
        </row>
        <row r="959">
          <cell r="B959">
            <v>2013</v>
          </cell>
          <cell r="D959">
            <v>1283</v>
          </cell>
          <cell r="F959" t="str">
            <v>RES</v>
          </cell>
          <cell r="I959" t="str">
            <v>First Year</v>
          </cell>
        </row>
        <row r="960">
          <cell r="B960">
            <v>2013</v>
          </cell>
          <cell r="D960">
            <v>16102</v>
          </cell>
          <cell r="F960" t="str">
            <v>RES</v>
          </cell>
          <cell r="I960" t="str">
            <v>First Year</v>
          </cell>
        </row>
        <row r="961">
          <cell r="B961">
            <v>2013</v>
          </cell>
          <cell r="D961">
            <v>5239</v>
          </cell>
          <cell r="F961" t="str">
            <v>RES</v>
          </cell>
          <cell r="I961" t="str">
            <v>First Year</v>
          </cell>
        </row>
        <row r="962">
          <cell r="B962">
            <v>2013</v>
          </cell>
          <cell r="D962">
            <v>8614</v>
          </cell>
          <cell r="F962" t="str">
            <v>RES</v>
          </cell>
          <cell r="I962" t="str">
            <v>First Year</v>
          </cell>
        </row>
        <row r="963">
          <cell r="B963">
            <v>2013</v>
          </cell>
          <cell r="D963">
            <v>5658</v>
          </cell>
          <cell r="F963" t="str">
            <v>RES</v>
          </cell>
          <cell r="I963" t="str">
            <v>First Year</v>
          </cell>
        </row>
        <row r="964">
          <cell r="B964">
            <v>2013</v>
          </cell>
          <cell r="D964">
            <v>1985</v>
          </cell>
          <cell r="F964" t="str">
            <v>RES</v>
          </cell>
          <cell r="I964" t="str">
            <v>First Year</v>
          </cell>
        </row>
        <row r="965">
          <cell r="B965">
            <v>2013</v>
          </cell>
          <cell r="D965">
            <v>33232</v>
          </cell>
          <cell r="F965" t="str">
            <v>RES</v>
          </cell>
          <cell r="I965" t="str">
            <v>First Year</v>
          </cell>
        </row>
        <row r="966">
          <cell r="B966">
            <v>2013</v>
          </cell>
          <cell r="D966">
            <v>10813</v>
          </cell>
          <cell r="F966" t="str">
            <v>RES</v>
          </cell>
          <cell r="I966" t="str">
            <v>First Year</v>
          </cell>
        </row>
        <row r="967">
          <cell r="B967">
            <v>2013</v>
          </cell>
          <cell r="D967">
            <v>17779</v>
          </cell>
          <cell r="F967" t="str">
            <v>RES</v>
          </cell>
          <cell r="I967" t="str">
            <v>First Year</v>
          </cell>
        </row>
        <row r="968">
          <cell r="B968">
            <v>2013</v>
          </cell>
          <cell r="D968">
            <v>11677</v>
          </cell>
          <cell r="F968" t="str">
            <v>RES</v>
          </cell>
          <cell r="I968" t="str">
            <v>First Year</v>
          </cell>
        </row>
        <row r="969">
          <cell r="B969">
            <v>2013</v>
          </cell>
          <cell r="D969">
            <v>4096</v>
          </cell>
          <cell r="F969" t="str">
            <v>RES</v>
          </cell>
          <cell r="I969" t="str">
            <v>First Year</v>
          </cell>
        </row>
        <row r="970">
          <cell r="B970">
            <v>2013</v>
          </cell>
          <cell r="D970">
            <v>14266</v>
          </cell>
          <cell r="F970" t="str">
            <v>RES</v>
          </cell>
          <cell r="I970" t="str">
            <v>First Year</v>
          </cell>
        </row>
        <row r="971">
          <cell r="B971">
            <v>2013</v>
          </cell>
          <cell r="D971">
            <v>4642</v>
          </cell>
          <cell r="F971" t="str">
            <v>RES</v>
          </cell>
          <cell r="I971" t="str">
            <v>First Year</v>
          </cell>
        </row>
        <row r="972">
          <cell r="B972">
            <v>2013</v>
          </cell>
          <cell r="D972">
            <v>7632</v>
          </cell>
          <cell r="F972" t="str">
            <v>RES</v>
          </cell>
          <cell r="I972" t="str">
            <v>First Year</v>
          </cell>
        </row>
        <row r="973">
          <cell r="B973">
            <v>2013</v>
          </cell>
          <cell r="D973">
            <v>5013</v>
          </cell>
          <cell r="F973" t="str">
            <v>RES</v>
          </cell>
          <cell r="I973" t="str">
            <v>First Year</v>
          </cell>
        </row>
        <row r="974">
          <cell r="B974">
            <v>2013</v>
          </cell>
          <cell r="D974">
            <v>1758</v>
          </cell>
          <cell r="F974" t="str">
            <v>RES</v>
          </cell>
          <cell r="I974" t="str">
            <v>First Year</v>
          </cell>
        </row>
        <row r="975">
          <cell r="B975">
            <v>2013</v>
          </cell>
          <cell r="D975">
            <v>1007</v>
          </cell>
          <cell r="F975" t="str">
            <v>RES</v>
          </cell>
          <cell r="I975" t="str">
            <v>First Year</v>
          </cell>
        </row>
        <row r="976">
          <cell r="B976">
            <v>2013</v>
          </cell>
          <cell r="D976">
            <v>4626</v>
          </cell>
          <cell r="F976" t="str">
            <v>RES</v>
          </cell>
          <cell r="I976" t="str">
            <v>First Year</v>
          </cell>
        </row>
        <row r="977">
          <cell r="B977">
            <v>2013</v>
          </cell>
          <cell r="D977">
            <v>7605</v>
          </cell>
          <cell r="F977" t="str">
            <v>RES</v>
          </cell>
          <cell r="I977" t="str">
            <v>First Year</v>
          </cell>
        </row>
        <row r="978">
          <cell r="B978">
            <v>2013</v>
          </cell>
          <cell r="D978">
            <v>4995</v>
          </cell>
          <cell r="F978" t="str">
            <v>RES</v>
          </cell>
          <cell r="I978" t="str">
            <v>First Year</v>
          </cell>
        </row>
        <row r="979">
          <cell r="B979">
            <v>2013</v>
          </cell>
          <cell r="D979">
            <v>1752</v>
          </cell>
          <cell r="F979" t="str">
            <v>RES</v>
          </cell>
          <cell r="I979" t="str">
            <v>First Year</v>
          </cell>
        </row>
        <row r="980">
          <cell r="B980">
            <v>2013</v>
          </cell>
          <cell r="D980">
            <v>37644.300000000003</v>
          </cell>
          <cell r="F980" t="str">
            <v>CASH PREPAYMENT</v>
          </cell>
          <cell r="I980" t="str">
            <v>First Year</v>
          </cell>
        </row>
        <row r="981">
          <cell r="B981">
            <v>2013</v>
          </cell>
          <cell r="D981">
            <v>12249.36</v>
          </cell>
          <cell r="F981" t="str">
            <v>CASH PREPAYMENT</v>
          </cell>
          <cell r="I981" t="str">
            <v>First Year</v>
          </cell>
        </row>
        <row r="982">
          <cell r="B982">
            <v>2013</v>
          </cell>
          <cell r="D982">
            <v>20139.89</v>
          </cell>
          <cell r="F982" t="str">
            <v>CASH PREPAYMENT</v>
          </cell>
          <cell r="I982" t="str">
            <v>First Year</v>
          </cell>
        </row>
        <row r="983">
          <cell r="B983">
            <v>2013</v>
          </cell>
          <cell r="D983">
            <v>13227.81</v>
          </cell>
          <cell r="F983" t="str">
            <v>CASH PREPAYMENT</v>
          </cell>
          <cell r="I983" t="str">
            <v>First Year</v>
          </cell>
        </row>
        <row r="984">
          <cell r="B984">
            <v>2013</v>
          </cell>
          <cell r="D984">
            <v>4640.07</v>
          </cell>
          <cell r="F984" t="str">
            <v>CASH PREPAYMENT</v>
          </cell>
          <cell r="I984" t="str">
            <v>First Year</v>
          </cell>
        </row>
        <row r="985">
          <cell r="B985">
            <v>2013</v>
          </cell>
          <cell r="D985">
            <v>18341</v>
          </cell>
          <cell r="F985" t="str">
            <v>CASH PREPAYMENT</v>
          </cell>
          <cell r="I985" t="str">
            <v>First Year</v>
          </cell>
        </row>
        <row r="986">
          <cell r="B986">
            <v>2013</v>
          </cell>
          <cell r="D986">
            <v>32493.59</v>
          </cell>
          <cell r="F986" t="str">
            <v>CASH PREPAYMENT</v>
          </cell>
          <cell r="I986" t="str">
            <v>First Year</v>
          </cell>
        </row>
        <row r="987">
          <cell r="B987">
            <v>2013</v>
          </cell>
          <cell r="D987">
            <v>53424.62</v>
          </cell>
          <cell r="F987" t="str">
            <v>CASH PREPAYMENT</v>
          </cell>
          <cell r="I987" t="str">
            <v>First Year</v>
          </cell>
        </row>
        <row r="988">
          <cell r="B988">
            <v>2013</v>
          </cell>
          <cell r="D988">
            <v>35089.120000000003</v>
          </cell>
          <cell r="F988" t="str">
            <v>CASH PREPAYMENT</v>
          </cell>
          <cell r="I988" t="str">
            <v>First Year</v>
          </cell>
        </row>
        <row r="989">
          <cell r="B989">
            <v>2013</v>
          </cell>
          <cell r="D989">
            <v>12308.6</v>
          </cell>
          <cell r="F989" t="str">
            <v>CASH PREPAYMENT</v>
          </cell>
          <cell r="I989" t="str">
            <v>First Year</v>
          </cell>
        </row>
        <row r="990">
          <cell r="B990">
            <v>2013</v>
          </cell>
          <cell r="D990">
            <v>16760.599999999999</v>
          </cell>
          <cell r="F990" t="str">
            <v>CASH PREPAYMENT</v>
          </cell>
          <cell r="I990" t="str">
            <v>First Year</v>
          </cell>
        </row>
        <row r="991">
          <cell r="B991">
            <v>2013</v>
          </cell>
          <cell r="D991">
            <v>76952.91</v>
          </cell>
          <cell r="F991" t="str">
            <v>CASH PREPAYMENT</v>
          </cell>
          <cell r="I991" t="str">
            <v>First Year</v>
          </cell>
        </row>
        <row r="992">
          <cell r="B992">
            <v>2013</v>
          </cell>
          <cell r="D992">
            <v>126522.79</v>
          </cell>
          <cell r="F992" t="str">
            <v>CASH PREPAYMENT</v>
          </cell>
          <cell r="I992" t="str">
            <v>First Year</v>
          </cell>
        </row>
        <row r="993">
          <cell r="B993">
            <v>2013</v>
          </cell>
          <cell r="D993">
            <v>83099.759999999995</v>
          </cell>
          <cell r="F993" t="str">
            <v>CASH PREPAYMENT</v>
          </cell>
          <cell r="I993" t="str">
            <v>First Year</v>
          </cell>
        </row>
        <row r="994">
          <cell r="B994">
            <v>2013</v>
          </cell>
          <cell r="D994">
            <v>29149.82</v>
          </cell>
          <cell r="F994" t="str">
            <v>CASH PREPAYMENT</v>
          </cell>
          <cell r="I994" t="str">
            <v>First Year</v>
          </cell>
        </row>
        <row r="995">
          <cell r="B995">
            <v>2005</v>
          </cell>
          <cell r="D995">
            <v>5392.92</v>
          </cell>
          <cell r="F995" t="str">
            <v>RES</v>
          </cell>
          <cell r="I995" t="str">
            <v>Tenth Year</v>
          </cell>
        </row>
        <row r="996">
          <cell r="B996">
            <v>2010</v>
          </cell>
          <cell r="D996">
            <v>17.72</v>
          </cell>
          <cell r="F996" t="str">
            <v>RES</v>
          </cell>
          <cell r="I996" t="str">
            <v>Fifth Year</v>
          </cell>
        </row>
        <row r="997">
          <cell r="B997">
            <v>2010</v>
          </cell>
          <cell r="D997">
            <v>-117905.87</v>
          </cell>
          <cell r="F997" t="str">
            <v>RES</v>
          </cell>
          <cell r="I997" t="str">
            <v>Fifth Year</v>
          </cell>
        </row>
        <row r="998">
          <cell r="B998">
            <v>2010</v>
          </cell>
          <cell r="D998">
            <v>111814.78</v>
          </cell>
          <cell r="F998" t="str">
            <v>RES</v>
          </cell>
          <cell r="I998" t="str">
            <v>Fifth Year</v>
          </cell>
        </row>
        <row r="999">
          <cell r="B999">
            <v>2010</v>
          </cell>
          <cell r="D999">
            <v>-14511.35</v>
          </cell>
          <cell r="F999" t="str">
            <v>RES</v>
          </cell>
          <cell r="I999" t="str">
            <v>Fifth Year</v>
          </cell>
        </row>
        <row r="1000">
          <cell r="B1000">
            <v>2010</v>
          </cell>
          <cell r="D1000">
            <v>13219.89</v>
          </cell>
          <cell r="F1000" t="str">
            <v>RES</v>
          </cell>
          <cell r="I1000" t="str">
            <v>Fifth Year</v>
          </cell>
        </row>
        <row r="1001">
          <cell r="B1001">
            <v>2010</v>
          </cell>
          <cell r="D1001">
            <v>-12570.52</v>
          </cell>
          <cell r="F1001" t="str">
            <v>RES</v>
          </cell>
          <cell r="I1001" t="str">
            <v>Fifth Year</v>
          </cell>
        </row>
        <row r="1002">
          <cell r="B1002">
            <v>2010</v>
          </cell>
          <cell r="D1002">
            <v>12400.91</v>
          </cell>
          <cell r="F1002" t="str">
            <v>RES</v>
          </cell>
          <cell r="I1002" t="str">
            <v>Fifth Year</v>
          </cell>
        </row>
        <row r="1003">
          <cell r="B1003">
            <v>2012</v>
          </cell>
          <cell r="D1003">
            <v>29.71</v>
          </cell>
          <cell r="F1003" t="str">
            <v>RES</v>
          </cell>
          <cell r="I1003" t="str">
            <v>Third Year</v>
          </cell>
        </row>
        <row r="1004">
          <cell r="B1004">
            <v>2012</v>
          </cell>
          <cell r="D1004">
            <v>136.38</v>
          </cell>
          <cell r="F1004" t="str">
            <v>RES</v>
          </cell>
          <cell r="I1004" t="str">
            <v>Third Year</v>
          </cell>
        </row>
        <row r="1005">
          <cell r="B1005">
            <v>2012</v>
          </cell>
          <cell r="D1005">
            <v>224.22</v>
          </cell>
          <cell r="F1005" t="str">
            <v>RES</v>
          </cell>
          <cell r="I1005" t="str">
            <v>Third Year</v>
          </cell>
        </row>
        <row r="1006">
          <cell r="B1006">
            <v>2012</v>
          </cell>
          <cell r="D1006">
            <v>147.26</v>
          </cell>
          <cell r="F1006" t="str">
            <v>RES</v>
          </cell>
          <cell r="I1006" t="str">
            <v>Third Year</v>
          </cell>
        </row>
        <row r="1007">
          <cell r="B1007">
            <v>2012</v>
          </cell>
          <cell r="D1007">
            <v>51.66</v>
          </cell>
          <cell r="F1007" t="str">
            <v>RES</v>
          </cell>
          <cell r="I1007" t="str">
            <v>Third Year</v>
          </cell>
        </row>
        <row r="1008">
          <cell r="B1008">
            <v>2012</v>
          </cell>
          <cell r="D1008">
            <v>1467387.88</v>
          </cell>
          <cell r="F1008" t="str">
            <v>IND</v>
          </cell>
          <cell r="I1008" t="str">
            <v>Third Year</v>
          </cell>
        </row>
        <row r="1009">
          <cell r="B1009">
            <v>2012</v>
          </cell>
          <cell r="D1009">
            <v>1231432.33</v>
          </cell>
          <cell r="F1009" t="str">
            <v>IND</v>
          </cell>
          <cell r="I1009" t="str">
            <v>Third Year</v>
          </cell>
        </row>
        <row r="1010">
          <cell r="B1010">
            <v>2012</v>
          </cell>
          <cell r="D1010">
            <v>477486.47</v>
          </cell>
          <cell r="F1010" t="str">
            <v>IND</v>
          </cell>
          <cell r="I1010" t="str">
            <v>Third Year</v>
          </cell>
        </row>
        <row r="1011">
          <cell r="B1011">
            <v>2012</v>
          </cell>
          <cell r="D1011">
            <v>400706.78</v>
          </cell>
          <cell r="F1011" t="str">
            <v>IND</v>
          </cell>
          <cell r="I1011" t="str">
            <v>Third Year</v>
          </cell>
        </row>
        <row r="1012">
          <cell r="B1012">
            <v>2012</v>
          </cell>
          <cell r="D1012">
            <v>785064.28</v>
          </cell>
          <cell r="F1012" t="str">
            <v>IND</v>
          </cell>
          <cell r="I1012" t="str">
            <v>Third Year</v>
          </cell>
        </row>
        <row r="1013">
          <cell r="B1013">
            <v>2012</v>
          </cell>
          <cell r="D1013">
            <v>658826.17000000004</v>
          </cell>
          <cell r="F1013" t="str">
            <v>IND</v>
          </cell>
          <cell r="I1013" t="str">
            <v>Third Year</v>
          </cell>
        </row>
        <row r="1014">
          <cell r="B1014">
            <v>2012</v>
          </cell>
          <cell r="D1014">
            <v>515608.08</v>
          </cell>
          <cell r="F1014" t="str">
            <v>IND</v>
          </cell>
          <cell r="I1014" t="str">
            <v>Third Year</v>
          </cell>
        </row>
        <row r="1015">
          <cell r="B1015">
            <v>2012</v>
          </cell>
          <cell r="D1015">
            <v>432698.45</v>
          </cell>
          <cell r="F1015" t="str">
            <v>IND</v>
          </cell>
          <cell r="I1015" t="str">
            <v>Third Year</v>
          </cell>
        </row>
        <row r="1016">
          <cell r="B1016">
            <v>2012</v>
          </cell>
          <cell r="D1016">
            <v>180860.57</v>
          </cell>
          <cell r="F1016" t="str">
            <v>IND</v>
          </cell>
          <cell r="I1016" t="str">
            <v>Third Year</v>
          </cell>
        </row>
        <row r="1017">
          <cell r="B1017">
            <v>2012</v>
          </cell>
          <cell r="D1017">
            <v>151778.23999999999</v>
          </cell>
          <cell r="F1017" t="str">
            <v>IND</v>
          </cell>
          <cell r="I1017" t="str">
            <v>Third Year</v>
          </cell>
        </row>
        <row r="1018">
          <cell r="B1018">
            <v>2013</v>
          </cell>
          <cell r="D1018">
            <v>15688</v>
          </cell>
          <cell r="F1018" t="str">
            <v>RES</v>
          </cell>
          <cell r="I1018" t="str">
            <v>Second Year</v>
          </cell>
        </row>
        <row r="1019">
          <cell r="B1019">
            <v>2013</v>
          </cell>
          <cell r="D1019">
            <v>13447</v>
          </cell>
          <cell r="F1019" t="str">
            <v>RES</v>
          </cell>
          <cell r="I1019" t="str">
            <v>Second Year</v>
          </cell>
        </row>
        <row r="1020">
          <cell r="B1020">
            <v>2013</v>
          </cell>
          <cell r="D1020">
            <v>5603</v>
          </cell>
          <cell r="F1020" t="str">
            <v>RES</v>
          </cell>
          <cell r="I1020" t="str">
            <v>Second Year</v>
          </cell>
        </row>
        <row r="1021">
          <cell r="B1021">
            <v>2013</v>
          </cell>
          <cell r="D1021">
            <v>13447</v>
          </cell>
          <cell r="F1021" t="str">
            <v>RES</v>
          </cell>
          <cell r="I1021" t="str">
            <v>Second Year</v>
          </cell>
        </row>
        <row r="1022">
          <cell r="B1022">
            <v>2013</v>
          </cell>
          <cell r="D1022">
            <v>10085</v>
          </cell>
          <cell r="F1022" t="str">
            <v>RES</v>
          </cell>
          <cell r="I1022" t="str">
            <v>Second Year</v>
          </cell>
        </row>
        <row r="1023">
          <cell r="B1023">
            <v>2013</v>
          </cell>
          <cell r="D1023">
            <v>10085</v>
          </cell>
          <cell r="F1023" t="str">
            <v>RES</v>
          </cell>
          <cell r="I1023" t="str">
            <v>Second Year</v>
          </cell>
        </row>
        <row r="1024">
          <cell r="B1024">
            <v>2013</v>
          </cell>
          <cell r="D1024">
            <v>2241</v>
          </cell>
          <cell r="F1024" t="str">
            <v>RES</v>
          </cell>
          <cell r="I1024" t="str">
            <v>Second Year</v>
          </cell>
        </row>
        <row r="1025">
          <cell r="B1025">
            <v>2013</v>
          </cell>
          <cell r="D1025">
            <v>5603</v>
          </cell>
          <cell r="F1025" t="str">
            <v>RES</v>
          </cell>
          <cell r="I1025" t="str">
            <v>Second Year</v>
          </cell>
        </row>
        <row r="1026">
          <cell r="B1026">
            <v>2013</v>
          </cell>
          <cell r="D1026">
            <v>6723.19</v>
          </cell>
          <cell r="F1026" t="str">
            <v>RES</v>
          </cell>
          <cell r="I1026" t="str">
            <v>Second Year</v>
          </cell>
        </row>
        <row r="1027">
          <cell r="B1027">
            <v>2013</v>
          </cell>
          <cell r="D1027">
            <v>27793</v>
          </cell>
          <cell r="F1027" t="str">
            <v>RES</v>
          </cell>
          <cell r="I1027" t="str">
            <v>Second Year</v>
          </cell>
        </row>
        <row r="1028">
          <cell r="B1028">
            <v>2013</v>
          </cell>
          <cell r="D1028">
            <v>23823</v>
          </cell>
          <cell r="F1028" t="str">
            <v>RES</v>
          </cell>
          <cell r="I1028" t="str">
            <v>Second Year</v>
          </cell>
        </row>
        <row r="1029">
          <cell r="B1029">
            <v>2013</v>
          </cell>
          <cell r="D1029">
            <v>9926</v>
          </cell>
          <cell r="F1029" t="str">
            <v>RES</v>
          </cell>
          <cell r="I1029" t="str">
            <v>Second Year</v>
          </cell>
        </row>
        <row r="1030">
          <cell r="B1030">
            <v>2013</v>
          </cell>
          <cell r="D1030">
            <v>23823</v>
          </cell>
          <cell r="F1030" t="str">
            <v>RES</v>
          </cell>
          <cell r="I1030" t="str">
            <v>Second Year</v>
          </cell>
        </row>
        <row r="1031">
          <cell r="B1031">
            <v>2013</v>
          </cell>
          <cell r="D1031">
            <v>17867</v>
          </cell>
          <cell r="F1031" t="str">
            <v>RES</v>
          </cell>
          <cell r="I1031" t="str">
            <v>Second Year</v>
          </cell>
        </row>
        <row r="1032">
          <cell r="B1032">
            <v>2013</v>
          </cell>
          <cell r="D1032">
            <v>17867</v>
          </cell>
          <cell r="F1032" t="str">
            <v>RES</v>
          </cell>
          <cell r="I1032" t="str">
            <v>Second Year</v>
          </cell>
        </row>
        <row r="1033">
          <cell r="B1033">
            <v>2013</v>
          </cell>
          <cell r="D1033">
            <v>3970</v>
          </cell>
          <cell r="F1033" t="str">
            <v>RES</v>
          </cell>
          <cell r="I1033" t="str">
            <v>Second Year</v>
          </cell>
        </row>
        <row r="1034">
          <cell r="B1034">
            <v>2013</v>
          </cell>
          <cell r="D1034">
            <v>9926</v>
          </cell>
          <cell r="F1034" t="str">
            <v>RES</v>
          </cell>
          <cell r="I1034" t="str">
            <v>Second Year</v>
          </cell>
        </row>
        <row r="1035">
          <cell r="B1035">
            <v>2013</v>
          </cell>
          <cell r="D1035">
            <v>11913.67</v>
          </cell>
          <cell r="F1035" t="str">
            <v>RES</v>
          </cell>
          <cell r="I1035" t="str">
            <v>Second Year</v>
          </cell>
        </row>
        <row r="1036">
          <cell r="B1036">
            <v>2013</v>
          </cell>
          <cell r="D1036">
            <v>45697</v>
          </cell>
          <cell r="F1036" t="str">
            <v>RES</v>
          </cell>
          <cell r="I1036" t="str">
            <v>Second Year</v>
          </cell>
        </row>
        <row r="1037">
          <cell r="B1037">
            <v>2013</v>
          </cell>
          <cell r="D1037">
            <v>39169</v>
          </cell>
          <cell r="F1037" t="str">
            <v>RES</v>
          </cell>
          <cell r="I1037" t="str">
            <v>Second Year</v>
          </cell>
        </row>
        <row r="1038">
          <cell r="B1038">
            <v>2013</v>
          </cell>
          <cell r="D1038">
            <v>16320</v>
          </cell>
          <cell r="F1038" t="str">
            <v>RES</v>
          </cell>
          <cell r="I1038" t="str">
            <v>Second Year</v>
          </cell>
        </row>
        <row r="1039">
          <cell r="B1039">
            <v>2013</v>
          </cell>
          <cell r="D1039">
            <v>39169</v>
          </cell>
          <cell r="F1039" t="str">
            <v>RES</v>
          </cell>
          <cell r="I1039" t="str">
            <v>Second Year</v>
          </cell>
        </row>
        <row r="1040">
          <cell r="B1040">
            <v>2013</v>
          </cell>
          <cell r="D1040">
            <v>29377</v>
          </cell>
          <cell r="F1040" t="str">
            <v>RES</v>
          </cell>
          <cell r="I1040" t="str">
            <v>Second Year</v>
          </cell>
        </row>
        <row r="1041">
          <cell r="B1041">
            <v>2013</v>
          </cell>
          <cell r="D1041">
            <v>29377</v>
          </cell>
          <cell r="F1041" t="str">
            <v>RES</v>
          </cell>
          <cell r="I1041" t="str">
            <v>Second Year</v>
          </cell>
        </row>
        <row r="1042">
          <cell r="B1042">
            <v>2013</v>
          </cell>
          <cell r="D1042">
            <v>6528</v>
          </cell>
          <cell r="F1042" t="str">
            <v>RES</v>
          </cell>
          <cell r="I1042" t="str">
            <v>Second Year</v>
          </cell>
        </row>
        <row r="1043">
          <cell r="B1043">
            <v>2013</v>
          </cell>
          <cell r="D1043">
            <v>16320</v>
          </cell>
          <cell r="F1043" t="str">
            <v>RES</v>
          </cell>
          <cell r="I1043" t="str">
            <v>Second Year</v>
          </cell>
        </row>
        <row r="1044">
          <cell r="B1044">
            <v>2013</v>
          </cell>
          <cell r="D1044">
            <v>19583.060000000001</v>
          </cell>
          <cell r="F1044" t="str">
            <v>RES</v>
          </cell>
          <cell r="I1044" t="str">
            <v>Second Year</v>
          </cell>
        </row>
        <row r="1045">
          <cell r="B1045">
            <v>2013</v>
          </cell>
          <cell r="D1045">
            <v>30014</v>
          </cell>
          <cell r="F1045" t="str">
            <v>RES</v>
          </cell>
          <cell r="I1045" t="str">
            <v>Second Year</v>
          </cell>
        </row>
        <row r="1046">
          <cell r="B1046">
            <v>2013</v>
          </cell>
          <cell r="D1046">
            <v>25726</v>
          </cell>
          <cell r="F1046" t="str">
            <v>RES</v>
          </cell>
          <cell r="I1046" t="str">
            <v>Second Year</v>
          </cell>
        </row>
        <row r="1047">
          <cell r="B1047">
            <v>2013</v>
          </cell>
          <cell r="D1047">
            <v>10719</v>
          </cell>
          <cell r="F1047" t="str">
            <v>RES</v>
          </cell>
          <cell r="I1047" t="str">
            <v>Second Year</v>
          </cell>
        </row>
        <row r="1048">
          <cell r="B1048">
            <v>2013</v>
          </cell>
          <cell r="D1048">
            <v>25726</v>
          </cell>
          <cell r="F1048" t="str">
            <v>RES</v>
          </cell>
          <cell r="I1048" t="str">
            <v>Second Year</v>
          </cell>
        </row>
        <row r="1049">
          <cell r="B1049">
            <v>2013</v>
          </cell>
          <cell r="D1049">
            <v>19294</v>
          </cell>
          <cell r="F1049" t="str">
            <v>RES</v>
          </cell>
          <cell r="I1049" t="str">
            <v>Second Year</v>
          </cell>
        </row>
        <row r="1050">
          <cell r="B1050">
            <v>2013</v>
          </cell>
          <cell r="D1050">
            <v>19294</v>
          </cell>
          <cell r="F1050" t="str">
            <v>RES</v>
          </cell>
          <cell r="I1050" t="str">
            <v>Second Year</v>
          </cell>
        </row>
        <row r="1051">
          <cell r="B1051">
            <v>2013</v>
          </cell>
          <cell r="D1051">
            <v>4288</v>
          </cell>
          <cell r="F1051" t="str">
            <v>RES</v>
          </cell>
          <cell r="I1051" t="str">
            <v>Second Year</v>
          </cell>
        </row>
        <row r="1052">
          <cell r="B1052">
            <v>2013</v>
          </cell>
          <cell r="D1052">
            <v>10719</v>
          </cell>
          <cell r="F1052" t="str">
            <v>RES</v>
          </cell>
          <cell r="I1052" t="str">
            <v>Second Year</v>
          </cell>
        </row>
        <row r="1053">
          <cell r="B1053">
            <v>2013</v>
          </cell>
          <cell r="D1053">
            <v>12863.46</v>
          </cell>
          <cell r="F1053" t="str">
            <v>RES</v>
          </cell>
          <cell r="I1053" t="str">
            <v>Second Year</v>
          </cell>
        </row>
        <row r="1054">
          <cell r="B1054">
            <v>2013</v>
          </cell>
          <cell r="D1054">
            <v>10528</v>
          </cell>
          <cell r="F1054" t="str">
            <v>RES</v>
          </cell>
          <cell r="I1054" t="str">
            <v>Second Year</v>
          </cell>
        </row>
        <row r="1055">
          <cell r="B1055">
            <v>2013</v>
          </cell>
          <cell r="D1055">
            <v>9024</v>
          </cell>
          <cell r="F1055" t="str">
            <v>RES</v>
          </cell>
          <cell r="I1055" t="str">
            <v>Second Year</v>
          </cell>
        </row>
        <row r="1056">
          <cell r="B1056">
            <v>2013</v>
          </cell>
          <cell r="D1056">
            <v>3760</v>
          </cell>
          <cell r="F1056" t="str">
            <v>RES</v>
          </cell>
          <cell r="I1056" t="str">
            <v>Second Year</v>
          </cell>
        </row>
        <row r="1057">
          <cell r="B1057">
            <v>2013</v>
          </cell>
          <cell r="D1057">
            <v>9024</v>
          </cell>
          <cell r="F1057" t="str">
            <v>RES</v>
          </cell>
          <cell r="I1057" t="str">
            <v>Second Year</v>
          </cell>
        </row>
        <row r="1058">
          <cell r="B1058">
            <v>2013</v>
          </cell>
          <cell r="D1058">
            <v>6768</v>
          </cell>
          <cell r="F1058" t="str">
            <v>RES</v>
          </cell>
          <cell r="I1058" t="str">
            <v>Second Year</v>
          </cell>
        </row>
        <row r="1059">
          <cell r="B1059">
            <v>2013</v>
          </cell>
          <cell r="D1059">
            <v>6768</v>
          </cell>
          <cell r="F1059" t="str">
            <v>RES</v>
          </cell>
          <cell r="I1059" t="str">
            <v>Second Year</v>
          </cell>
        </row>
        <row r="1060">
          <cell r="B1060">
            <v>2013</v>
          </cell>
          <cell r="D1060">
            <v>1504</v>
          </cell>
          <cell r="F1060" t="str">
            <v>RES</v>
          </cell>
          <cell r="I1060" t="str">
            <v>Second Year</v>
          </cell>
        </row>
        <row r="1061">
          <cell r="B1061">
            <v>2013</v>
          </cell>
          <cell r="D1061">
            <v>3760</v>
          </cell>
          <cell r="F1061" t="str">
            <v>RES</v>
          </cell>
          <cell r="I1061" t="str">
            <v>Second Year</v>
          </cell>
        </row>
        <row r="1062">
          <cell r="B1062">
            <v>2013</v>
          </cell>
          <cell r="D1062">
            <v>4513.28</v>
          </cell>
          <cell r="F1062" t="str">
            <v>RES</v>
          </cell>
          <cell r="I1062" t="str">
            <v>Second Year</v>
          </cell>
        </row>
        <row r="1063">
          <cell r="B1063">
            <v>2013</v>
          </cell>
          <cell r="D1063">
            <v>30125</v>
          </cell>
          <cell r="F1063" t="str">
            <v>RES</v>
          </cell>
          <cell r="I1063" t="str">
            <v>Second Year</v>
          </cell>
        </row>
        <row r="1064">
          <cell r="B1064">
            <v>2013</v>
          </cell>
          <cell r="D1064">
            <v>5164</v>
          </cell>
          <cell r="F1064" t="str">
            <v>RES</v>
          </cell>
          <cell r="I1064" t="str">
            <v>Second Year</v>
          </cell>
        </row>
        <row r="1065">
          <cell r="B1065">
            <v>2013</v>
          </cell>
          <cell r="D1065">
            <v>2582</v>
          </cell>
          <cell r="F1065" t="str">
            <v>RES</v>
          </cell>
          <cell r="I1065" t="str">
            <v>Second Year</v>
          </cell>
        </row>
        <row r="1066">
          <cell r="B1066">
            <v>2013</v>
          </cell>
          <cell r="D1066">
            <v>2582</v>
          </cell>
          <cell r="F1066" t="str">
            <v>RES</v>
          </cell>
          <cell r="I1066" t="str">
            <v>Second Year</v>
          </cell>
        </row>
        <row r="1067">
          <cell r="B1067">
            <v>2013</v>
          </cell>
          <cell r="D1067">
            <v>45618.61</v>
          </cell>
          <cell r="F1067" t="str">
            <v>RES</v>
          </cell>
          <cell r="I1067" t="str">
            <v>Second Year</v>
          </cell>
        </row>
        <row r="1068">
          <cell r="B1068">
            <v>2013</v>
          </cell>
          <cell r="D1068">
            <v>53371</v>
          </cell>
          <cell r="F1068" t="str">
            <v>RES</v>
          </cell>
          <cell r="I1068" t="str">
            <v>Second Year</v>
          </cell>
        </row>
        <row r="1069">
          <cell r="B1069">
            <v>2013</v>
          </cell>
          <cell r="D1069">
            <v>9149</v>
          </cell>
          <cell r="F1069" t="str">
            <v>RES</v>
          </cell>
          <cell r="I1069" t="str">
            <v>Second Year</v>
          </cell>
        </row>
        <row r="1070">
          <cell r="B1070">
            <v>2013</v>
          </cell>
          <cell r="D1070">
            <v>4575</v>
          </cell>
          <cell r="F1070" t="str">
            <v>RES</v>
          </cell>
          <cell r="I1070" t="str">
            <v>Second Year</v>
          </cell>
        </row>
        <row r="1071">
          <cell r="B1071">
            <v>2013</v>
          </cell>
          <cell r="D1071">
            <v>4575</v>
          </cell>
          <cell r="F1071" t="str">
            <v>RES</v>
          </cell>
          <cell r="I1071" t="str">
            <v>Second Year</v>
          </cell>
        </row>
        <row r="1072">
          <cell r="B1072">
            <v>2013</v>
          </cell>
          <cell r="D1072">
            <v>80817.66</v>
          </cell>
          <cell r="F1072" t="str">
            <v>RES</v>
          </cell>
          <cell r="I1072" t="str">
            <v>Second Year</v>
          </cell>
        </row>
        <row r="1073">
          <cell r="B1073">
            <v>2013</v>
          </cell>
          <cell r="D1073">
            <v>87750</v>
          </cell>
          <cell r="F1073" t="str">
            <v>RES</v>
          </cell>
          <cell r="I1073" t="str">
            <v>Second Year</v>
          </cell>
        </row>
        <row r="1074">
          <cell r="B1074">
            <v>2013</v>
          </cell>
          <cell r="D1074">
            <v>15043</v>
          </cell>
          <cell r="F1074" t="str">
            <v>RES</v>
          </cell>
          <cell r="I1074" t="str">
            <v>Second Year</v>
          </cell>
        </row>
        <row r="1075">
          <cell r="B1075">
            <v>2013</v>
          </cell>
          <cell r="D1075">
            <v>7521</v>
          </cell>
          <cell r="F1075" t="str">
            <v>RES</v>
          </cell>
          <cell r="I1075" t="str">
            <v>Second Year</v>
          </cell>
        </row>
        <row r="1076">
          <cell r="B1076">
            <v>2013</v>
          </cell>
          <cell r="D1076">
            <v>7521</v>
          </cell>
          <cell r="F1076" t="str">
            <v>RES</v>
          </cell>
          <cell r="I1076" t="str">
            <v>Second Year</v>
          </cell>
        </row>
        <row r="1077">
          <cell r="B1077">
            <v>2013</v>
          </cell>
          <cell r="D1077">
            <v>132878.89000000001</v>
          </cell>
          <cell r="F1077" t="str">
            <v>RES</v>
          </cell>
          <cell r="I1077" t="str">
            <v>Second Year</v>
          </cell>
        </row>
        <row r="1078">
          <cell r="B1078">
            <v>2013</v>
          </cell>
          <cell r="D1078">
            <v>57634</v>
          </cell>
          <cell r="F1078" t="str">
            <v>RES</v>
          </cell>
          <cell r="I1078" t="str">
            <v>Second Year</v>
          </cell>
        </row>
        <row r="1079">
          <cell r="B1079">
            <v>2013</v>
          </cell>
          <cell r="D1079">
            <v>9880</v>
          </cell>
          <cell r="F1079" t="str">
            <v>RES</v>
          </cell>
          <cell r="I1079" t="str">
            <v>Second Year</v>
          </cell>
        </row>
        <row r="1080">
          <cell r="B1080">
            <v>2013</v>
          </cell>
          <cell r="D1080">
            <v>4940</v>
          </cell>
          <cell r="F1080" t="str">
            <v>RES</v>
          </cell>
          <cell r="I1080" t="str">
            <v>Second Year</v>
          </cell>
        </row>
        <row r="1081">
          <cell r="B1081">
            <v>2013</v>
          </cell>
          <cell r="D1081">
            <v>4940</v>
          </cell>
          <cell r="F1081" t="str">
            <v>RES</v>
          </cell>
          <cell r="I1081" t="str">
            <v>Second Year</v>
          </cell>
        </row>
        <row r="1082">
          <cell r="B1082">
            <v>2013</v>
          </cell>
          <cell r="D1082">
            <v>87274.09</v>
          </cell>
          <cell r="F1082" t="str">
            <v>RES</v>
          </cell>
          <cell r="I1082" t="str">
            <v>Second Year</v>
          </cell>
        </row>
        <row r="1083">
          <cell r="B1083">
            <v>2013</v>
          </cell>
          <cell r="D1083">
            <v>20217</v>
          </cell>
          <cell r="F1083" t="str">
            <v>RES</v>
          </cell>
          <cell r="I1083" t="str">
            <v>Second Year</v>
          </cell>
        </row>
        <row r="1084">
          <cell r="B1084">
            <v>2013</v>
          </cell>
          <cell r="D1084">
            <v>3466</v>
          </cell>
          <cell r="F1084" t="str">
            <v>RES</v>
          </cell>
          <cell r="I1084" t="str">
            <v>Second Year</v>
          </cell>
        </row>
        <row r="1085">
          <cell r="B1085">
            <v>2013</v>
          </cell>
          <cell r="D1085">
            <v>1733</v>
          </cell>
          <cell r="F1085" t="str">
            <v>RES</v>
          </cell>
          <cell r="I1085" t="str">
            <v>Second Year</v>
          </cell>
        </row>
        <row r="1086">
          <cell r="B1086">
            <v>2013</v>
          </cell>
          <cell r="D1086">
            <v>1733</v>
          </cell>
          <cell r="F1086" t="str">
            <v>RES</v>
          </cell>
          <cell r="I1086" t="str">
            <v>Second Year</v>
          </cell>
        </row>
        <row r="1087">
          <cell r="B1087">
            <v>2013</v>
          </cell>
          <cell r="D1087">
            <v>30613.43</v>
          </cell>
          <cell r="F1087" t="str">
            <v>RES</v>
          </cell>
          <cell r="I1087" t="str">
            <v>Second Year</v>
          </cell>
        </row>
        <row r="1088">
          <cell r="B1088">
            <v>2013</v>
          </cell>
          <cell r="D1088">
            <v>14988.97</v>
          </cell>
          <cell r="F1088" t="str">
            <v>RES</v>
          </cell>
          <cell r="I1088" t="str">
            <v>Second Year</v>
          </cell>
        </row>
        <row r="1089">
          <cell r="B1089">
            <v>2013</v>
          </cell>
          <cell r="D1089">
            <v>5257.84</v>
          </cell>
          <cell r="F1089" t="str">
            <v>RES</v>
          </cell>
          <cell r="I1089" t="str">
            <v>Second Year</v>
          </cell>
        </row>
        <row r="1090">
          <cell r="B1090">
            <v>2013</v>
          </cell>
          <cell r="D1090">
            <v>53311.97</v>
          </cell>
          <cell r="F1090" t="str">
            <v>MF</v>
          </cell>
          <cell r="I1090" t="str">
            <v>Second Year</v>
          </cell>
        </row>
        <row r="1091">
          <cell r="B1091">
            <v>2013</v>
          </cell>
          <cell r="D1091">
            <v>94449.45</v>
          </cell>
          <cell r="F1091" t="str">
            <v>MF</v>
          </cell>
          <cell r="I1091" t="str">
            <v>Second Year</v>
          </cell>
        </row>
        <row r="1092">
          <cell r="B1092">
            <v>2013</v>
          </cell>
          <cell r="D1092">
            <v>155289.89000000001</v>
          </cell>
          <cell r="F1092" t="str">
            <v>MF</v>
          </cell>
          <cell r="I1092" t="str">
            <v>Second Year</v>
          </cell>
        </row>
        <row r="1093">
          <cell r="B1093">
            <v>2013</v>
          </cell>
          <cell r="D1093">
            <v>101993.9</v>
          </cell>
          <cell r="F1093" t="str">
            <v>MF</v>
          </cell>
          <cell r="I1093" t="str">
            <v>Second Year</v>
          </cell>
        </row>
        <row r="1094">
          <cell r="B1094">
            <v>2013</v>
          </cell>
          <cell r="D1094">
            <v>35777.519999999997</v>
          </cell>
          <cell r="F1094" t="str">
            <v>MF</v>
          </cell>
          <cell r="I1094" t="str">
            <v>Second Year</v>
          </cell>
        </row>
        <row r="1095">
          <cell r="B1095">
            <v>2013</v>
          </cell>
          <cell r="D1095">
            <v>1840</v>
          </cell>
          <cell r="F1095" t="str">
            <v>RES</v>
          </cell>
          <cell r="I1095" t="str">
            <v>Second Year</v>
          </cell>
        </row>
        <row r="1096">
          <cell r="B1096">
            <v>2013</v>
          </cell>
          <cell r="D1096">
            <v>575</v>
          </cell>
          <cell r="F1096" t="str">
            <v>RES</v>
          </cell>
          <cell r="I1096" t="str">
            <v>Second Year</v>
          </cell>
        </row>
        <row r="1097">
          <cell r="B1097">
            <v>2013</v>
          </cell>
          <cell r="D1097">
            <v>230</v>
          </cell>
          <cell r="F1097" t="str">
            <v>RES</v>
          </cell>
          <cell r="I1097" t="str">
            <v>Second Year</v>
          </cell>
        </row>
        <row r="1098">
          <cell r="B1098">
            <v>2013</v>
          </cell>
          <cell r="D1098">
            <v>230</v>
          </cell>
          <cell r="F1098" t="str">
            <v>RES</v>
          </cell>
          <cell r="I1098" t="str">
            <v>Second Year</v>
          </cell>
        </row>
        <row r="1099">
          <cell r="B1099">
            <v>2013</v>
          </cell>
          <cell r="D1099">
            <v>575</v>
          </cell>
          <cell r="F1099" t="str">
            <v>RES</v>
          </cell>
          <cell r="I1099" t="str">
            <v>Second Year</v>
          </cell>
        </row>
        <row r="1100">
          <cell r="B1100">
            <v>2013</v>
          </cell>
          <cell r="D1100">
            <v>8051.21</v>
          </cell>
          <cell r="F1100" t="str">
            <v>RES</v>
          </cell>
          <cell r="I1100" t="str">
            <v>Second Year</v>
          </cell>
        </row>
        <row r="1101">
          <cell r="B1101">
            <v>2013</v>
          </cell>
          <cell r="D1101">
            <v>8537</v>
          </cell>
          <cell r="F1101" t="str">
            <v>RES</v>
          </cell>
          <cell r="I1101" t="str">
            <v>Second Year</v>
          </cell>
        </row>
        <row r="1102">
          <cell r="B1102">
            <v>2013</v>
          </cell>
          <cell r="D1102">
            <v>2668</v>
          </cell>
          <cell r="F1102" t="str">
            <v>RES</v>
          </cell>
          <cell r="I1102" t="str">
            <v>Second Year</v>
          </cell>
        </row>
        <row r="1103">
          <cell r="B1103">
            <v>2013</v>
          </cell>
          <cell r="D1103">
            <v>1067</v>
          </cell>
          <cell r="F1103" t="str">
            <v>RES</v>
          </cell>
          <cell r="I1103" t="str">
            <v>Second Year</v>
          </cell>
        </row>
        <row r="1104">
          <cell r="B1104">
            <v>2013</v>
          </cell>
          <cell r="D1104">
            <v>1067</v>
          </cell>
          <cell r="F1104" t="str">
            <v>RES</v>
          </cell>
          <cell r="I1104" t="str">
            <v>Second Year</v>
          </cell>
        </row>
        <row r="1105">
          <cell r="B1105">
            <v>2013</v>
          </cell>
          <cell r="D1105">
            <v>2668</v>
          </cell>
          <cell r="F1105" t="str">
            <v>RES</v>
          </cell>
          <cell r="I1105" t="str">
            <v>Second Year</v>
          </cell>
        </row>
        <row r="1106">
          <cell r="B1106">
            <v>2013</v>
          </cell>
          <cell r="D1106">
            <v>37351.269999999997</v>
          </cell>
          <cell r="F1106" t="str">
            <v>RES</v>
          </cell>
          <cell r="I1106" t="str">
            <v>Second Year</v>
          </cell>
        </row>
        <row r="1107">
          <cell r="B1107">
            <v>2013</v>
          </cell>
          <cell r="D1107">
            <v>14037</v>
          </cell>
          <cell r="F1107" t="str">
            <v>RES</v>
          </cell>
          <cell r="I1107" t="str">
            <v>Second Year</v>
          </cell>
        </row>
        <row r="1108">
          <cell r="B1108">
            <v>2013</v>
          </cell>
          <cell r="D1108">
            <v>4386</v>
          </cell>
          <cell r="F1108" t="str">
            <v>RES</v>
          </cell>
          <cell r="I1108" t="str">
            <v>Second Year</v>
          </cell>
        </row>
        <row r="1109">
          <cell r="B1109">
            <v>2013</v>
          </cell>
          <cell r="D1109">
            <v>1755</v>
          </cell>
          <cell r="F1109" t="str">
            <v>RES</v>
          </cell>
          <cell r="I1109" t="str">
            <v>Second Year</v>
          </cell>
        </row>
        <row r="1110">
          <cell r="B1110">
            <v>2013</v>
          </cell>
          <cell r="D1110">
            <v>1755</v>
          </cell>
          <cell r="F1110" t="str">
            <v>RES</v>
          </cell>
          <cell r="I1110" t="str">
            <v>Second Year</v>
          </cell>
        </row>
        <row r="1111">
          <cell r="B1111">
            <v>2013</v>
          </cell>
          <cell r="D1111">
            <v>4386</v>
          </cell>
          <cell r="F1111" t="str">
            <v>RES</v>
          </cell>
          <cell r="I1111" t="str">
            <v>Second Year</v>
          </cell>
        </row>
        <row r="1112">
          <cell r="B1112">
            <v>2013</v>
          </cell>
          <cell r="D1112">
            <v>61410.46</v>
          </cell>
          <cell r="F1112" t="str">
            <v>RES</v>
          </cell>
          <cell r="I1112" t="str">
            <v>Second Year</v>
          </cell>
        </row>
        <row r="1113">
          <cell r="B1113">
            <v>2013</v>
          </cell>
          <cell r="D1113">
            <v>9219</v>
          </cell>
          <cell r="F1113" t="str">
            <v>RES</v>
          </cell>
          <cell r="I1113" t="str">
            <v>Second Year</v>
          </cell>
        </row>
        <row r="1114">
          <cell r="B1114">
            <v>2013</v>
          </cell>
          <cell r="D1114">
            <v>2881</v>
          </cell>
          <cell r="F1114" t="str">
            <v>RES</v>
          </cell>
          <cell r="I1114" t="str">
            <v>Second Year</v>
          </cell>
        </row>
        <row r="1115">
          <cell r="B1115">
            <v>2013</v>
          </cell>
          <cell r="D1115">
            <v>1152</v>
          </cell>
          <cell r="F1115" t="str">
            <v>RES</v>
          </cell>
          <cell r="I1115" t="str">
            <v>Second Year</v>
          </cell>
        </row>
        <row r="1116">
          <cell r="B1116">
            <v>2013</v>
          </cell>
          <cell r="D1116">
            <v>1152</v>
          </cell>
          <cell r="F1116" t="str">
            <v>RES</v>
          </cell>
          <cell r="I1116" t="str">
            <v>Second Year</v>
          </cell>
        </row>
        <row r="1117">
          <cell r="B1117">
            <v>2013</v>
          </cell>
          <cell r="D1117">
            <v>2881</v>
          </cell>
          <cell r="F1117" t="str">
            <v>RES</v>
          </cell>
          <cell r="I1117" t="str">
            <v>Second Year</v>
          </cell>
        </row>
        <row r="1118">
          <cell r="B1118">
            <v>2013</v>
          </cell>
          <cell r="D1118">
            <v>40335.43</v>
          </cell>
          <cell r="F1118" t="str">
            <v>RES</v>
          </cell>
          <cell r="I1118" t="str">
            <v>Second Year</v>
          </cell>
        </row>
        <row r="1119">
          <cell r="B1119">
            <v>2013</v>
          </cell>
          <cell r="D1119">
            <v>3234</v>
          </cell>
          <cell r="F1119" t="str">
            <v>RES</v>
          </cell>
          <cell r="I1119" t="str">
            <v>Second Year</v>
          </cell>
        </row>
        <row r="1120">
          <cell r="B1120">
            <v>2013</v>
          </cell>
          <cell r="D1120">
            <v>1011</v>
          </cell>
          <cell r="F1120" t="str">
            <v>RES</v>
          </cell>
          <cell r="I1120" t="str">
            <v>Second Year</v>
          </cell>
        </row>
        <row r="1121">
          <cell r="B1121">
            <v>2013</v>
          </cell>
          <cell r="D1121">
            <v>404</v>
          </cell>
          <cell r="F1121" t="str">
            <v>RES</v>
          </cell>
          <cell r="I1121" t="str">
            <v>Second Year</v>
          </cell>
        </row>
        <row r="1122">
          <cell r="B1122">
            <v>2013</v>
          </cell>
          <cell r="D1122">
            <v>404</v>
          </cell>
          <cell r="F1122" t="str">
            <v>RES</v>
          </cell>
          <cell r="I1122" t="str">
            <v>Second Year</v>
          </cell>
        </row>
        <row r="1123">
          <cell r="B1123">
            <v>2013</v>
          </cell>
          <cell r="D1123">
            <v>1011</v>
          </cell>
          <cell r="F1123" t="str">
            <v>RES</v>
          </cell>
          <cell r="I1123" t="str">
            <v>Second Year</v>
          </cell>
        </row>
        <row r="1124">
          <cell r="B1124">
            <v>2013</v>
          </cell>
          <cell r="D1124">
            <v>14148.15</v>
          </cell>
          <cell r="F1124" t="str">
            <v>RES</v>
          </cell>
          <cell r="I1124" t="str">
            <v>Second Year</v>
          </cell>
        </row>
        <row r="1125">
          <cell r="B1125">
            <v>2013</v>
          </cell>
          <cell r="D1125">
            <v>221</v>
          </cell>
          <cell r="F1125" t="str">
            <v>RES</v>
          </cell>
          <cell r="I1125" t="str">
            <v>Second Year</v>
          </cell>
        </row>
        <row r="1126">
          <cell r="B1126">
            <v>2013</v>
          </cell>
          <cell r="D1126">
            <v>737</v>
          </cell>
          <cell r="F1126" t="str">
            <v>RES</v>
          </cell>
          <cell r="I1126" t="str">
            <v>Second Year</v>
          </cell>
        </row>
        <row r="1127">
          <cell r="B1127">
            <v>2013</v>
          </cell>
          <cell r="D1127">
            <v>1254</v>
          </cell>
          <cell r="F1127" t="str">
            <v>RES</v>
          </cell>
          <cell r="I1127" t="str">
            <v>Second Year</v>
          </cell>
        </row>
        <row r="1128">
          <cell r="B1128">
            <v>2013</v>
          </cell>
          <cell r="D1128">
            <v>959.51</v>
          </cell>
          <cell r="F1128" t="str">
            <v>RES</v>
          </cell>
          <cell r="I1128" t="str">
            <v>Second Year</v>
          </cell>
        </row>
        <row r="1129">
          <cell r="B1129">
            <v>2013</v>
          </cell>
          <cell r="D1129">
            <v>1016</v>
          </cell>
          <cell r="F1129" t="str">
            <v>RES</v>
          </cell>
          <cell r="I1129" t="str">
            <v>Second Year</v>
          </cell>
        </row>
        <row r="1130">
          <cell r="B1130">
            <v>2013</v>
          </cell>
          <cell r="D1130">
            <v>3386</v>
          </cell>
          <cell r="F1130" t="str">
            <v>RES</v>
          </cell>
          <cell r="I1130" t="str">
            <v>Second Year</v>
          </cell>
        </row>
        <row r="1131">
          <cell r="B1131">
            <v>2013</v>
          </cell>
          <cell r="D1131">
            <v>5756</v>
          </cell>
          <cell r="F1131" t="str">
            <v>RES</v>
          </cell>
          <cell r="I1131" t="str">
            <v>Second Year</v>
          </cell>
        </row>
        <row r="1132">
          <cell r="B1132">
            <v>2013</v>
          </cell>
          <cell r="D1132">
            <v>4400.57</v>
          </cell>
          <cell r="F1132" t="str">
            <v>RES</v>
          </cell>
          <cell r="I1132" t="str">
            <v>Second Year</v>
          </cell>
        </row>
        <row r="1133">
          <cell r="B1133">
            <v>2013</v>
          </cell>
          <cell r="D1133">
            <v>1670</v>
          </cell>
          <cell r="F1133" t="str">
            <v>RES</v>
          </cell>
          <cell r="I1133" t="str">
            <v>Second Year</v>
          </cell>
        </row>
        <row r="1134">
          <cell r="B1134">
            <v>2013</v>
          </cell>
          <cell r="D1134">
            <v>5567</v>
          </cell>
          <cell r="F1134" t="str">
            <v>RES</v>
          </cell>
          <cell r="I1134" t="str">
            <v>Second Year</v>
          </cell>
        </row>
        <row r="1135">
          <cell r="B1135">
            <v>2013</v>
          </cell>
          <cell r="D1135">
            <v>9464</v>
          </cell>
          <cell r="F1135" t="str">
            <v>RES</v>
          </cell>
          <cell r="I1135" t="str">
            <v>Second Year</v>
          </cell>
        </row>
        <row r="1136">
          <cell r="B1136">
            <v>2013</v>
          </cell>
          <cell r="D1136">
            <v>7236.86</v>
          </cell>
          <cell r="F1136" t="str">
            <v>RES</v>
          </cell>
          <cell r="I1136" t="str">
            <v>Second Year</v>
          </cell>
        </row>
        <row r="1137">
          <cell r="B1137">
            <v>2013</v>
          </cell>
          <cell r="D1137">
            <v>1097</v>
          </cell>
          <cell r="F1137" t="str">
            <v>RES</v>
          </cell>
          <cell r="I1137" t="str">
            <v>Second Year</v>
          </cell>
        </row>
        <row r="1138">
          <cell r="B1138">
            <v>2013</v>
          </cell>
          <cell r="D1138">
            <v>3656</v>
          </cell>
          <cell r="F1138" t="str">
            <v>RES</v>
          </cell>
          <cell r="I1138" t="str">
            <v>Second Year</v>
          </cell>
        </row>
        <row r="1139">
          <cell r="B1139">
            <v>2013</v>
          </cell>
          <cell r="D1139">
            <v>6216</v>
          </cell>
          <cell r="F1139" t="str">
            <v>RES</v>
          </cell>
          <cell r="I1139" t="str">
            <v>Second Year</v>
          </cell>
        </row>
        <row r="1140">
          <cell r="B1140">
            <v>2013</v>
          </cell>
          <cell r="D1140">
            <v>4753.13</v>
          </cell>
          <cell r="F1140" t="str">
            <v>RES</v>
          </cell>
          <cell r="I1140" t="str">
            <v>Second Year</v>
          </cell>
        </row>
        <row r="1141">
          <cell r="B1141">
            <v>2013</v>
          </cell>
          <cell r="D1141">
            <v>385</v>
          </cell>
          <cell r="F1141" t="str">
            <v>RES</v>
          </cell>
          <cell r="I1141" t="str">
            <v>Second Year</v>
          </cell>
        </row>
        <row r="1142">
          <cell r="B1142">
            <v>2013</v>
          </cell>
          <cell r="D1142">
            <v>1283</v>
          </cell>
          <cell r="F1142" t="str">
            <v>RES</v>
          </cell>
          <cell r="I1142" t="str">
            <v>Second Year</v>
          </cell>
        </row>
        <row r="1143">
          <cell r="B1143">
            <v>2013</v>
          </cell>
          <cell r="D1143">
            <v>2180</v>
          </cell>
          <cell r="F1143" t="str">
            <v>RES</v>
          </cell>
          <cell r="I1143" t="str">
            <v>Second Year</v>
          </cell>
        </row>
        <row r="1144">
          <cell r="B1144">
            <v>2013</v>
          </cell>
          <cell r="D1144">
            <v>1666.65</v>
          </cell>
          <cell r="F1144" t="str">
            <v>RES</v>
          </cell>
          <cell r="I1144" t="str">
            <v>Second Year</v>
          </cell>
        </row>
        <row r="1145">
          <cell r="B1145">
            <v>2013</v>
          </cell>
          <cell r="D1145">
            <v>20</v>
          </cell>
          <cell r="F1145" t="str">
            <v>RES</v>
          </cell>
          <cell r="I1145" t="str">
            <v>Second Year</v>
          </cell>
        </row>
        <row r="1146">
          <cell r="B1146">
            <v>2013</v>
          </cell>
          <cell r="D1146">
            <v>41</v>
          </cell>
          <cell r="F1146" t="str">
            <v>RES</v>
          </cell>
          <cell r="I1146" t="str">
            <v>Second Year</v>
          </cell>
        </row>
        <row r="1147">
          <cell r="B1147">
            <v>2013</v>
          </cell>
          <cell r="D1147">
            <v>961.23</v>
          </cell>
          <cell r="F1147" t="str">
            <v>RES</v>
          </cell>
          <cell r="I1147" t="str">
            <v>Second Year</v>
          </cell>
        </row>
        <row r="1148">
          <cell r="B1148">
            <v>2013</v>
          </cell>
          <cell r="D1148">
            <v>1092</v>
          </cell>
          <cell r="F1148" t="str">
            <v>RES</v>
          </cell>
          <cell r="I1148" t="str">
            <v>Second Year</v>
          </cell>
        </row>
        <row r="1149">
          <cell r="B1149">
            <v>2013</v>
          </cell>
          <cell r="D1149">
            <v>2183</v>
          </cell>
          <cell r="F1149" t="str">
            <v>RES</v>
          </cell>
          <cell r="I1149" t="str">
            <v>Second Year</v>
          </cell>
        </row>
        <row r="1150">
          <cell r="B1150">
            <v>2013</v>
          </cell>
          <cell r="D1150">
            <v>51306.43</v>
          </cell>
          <cell r="F1150" t="str">
            <v>RES</v>
          </cell>
          <cell r="I1150" t="str">
            <v>Second Year</v>
          </cell>
        </row>
        <row r="1151">
          <cell r="B1151">
            <v>2013</v>
          </cell>
          <cell r="D1151">
            <v>1795</v>
          </cell>
          <cell r="F1151" t="str">
            <v>RES</v>
          </cell>
          <cell r="I1151" t="str">
            <v>Second Year</v>
          </cell>
        </row>
        <row r="1152">
          <cell r="B1152">
            <v>2013</v>
          </cell>
          <cell r="D1152">
            <v>3590</v>
          </cell>
          <cell r="F1152" t="str">
            <v>RES</v>
          </cell>
          <cell r="I1152" t="str">
            <v>Second Year</v>
          </cell>
        </row>
        <row r="1153">
          <cell r="B1153">
            <v>2013</v>
          </cell>
          <cell r="D1153">
            <v>84355.54</v>
          </cell>
          <cell r="F1153" t="str">
            <v>RES</v>
          </cell>
          <cell r="I1153" t="str">
            <v>Second Year</v>
          </cell>
        </row>
        <row r="1154">
          <cell r="B1154">
            <v>2013</v>
          </cell>
          <cell r="D1154">
            <v>1179</v>
          </cell>
          <cell r="F1154" t="str">
            <v>RES</v>
          </cell>
          <cell r="I1154" t="str">
            <v>Second Year</v>
          </cell>
        </row>
        <row r="1155">
          <cell r="B1155">
            <v>2013</v>
          </cell>
          <cell r="D1155">
            <v>2358</v>
          </cell>
          <cell r="F1155" t="str">
            <v>RES</v>
          </cell>
          <cell r="I1155" t="str">
            <v>Second Year</v>
          </cell>
        </row>
        <row r="1156">
          <cell r="B1156">
            <v>2013</v>
          </cell>
          <cell r="D1156">
            <v>55404.3</v>
          </cell>
          <cell r="F1156" t="str">
            <v>RES</v>
          </cell>
          <cell r="I1156" t="str">
            <v>Second Year</v>
          </cell>
        </row>
        <row r="1157">
          <cell r="B1157">
            <v>2013</v>
          </cell>
          <cell r="D1157">
            <v>414</v>
          </cell>
          <cell r="F1157" t="str">
            <v>RES</v>
          </cell>
          <cell r="I1157" t="str">
            <v>Second Year</v>
          </cell>
        </row>
        <row r="1158">
          <cell r="B1158">
            <v>2013</v>
          </cell>
          <cell r="D1158">
            <v>827</v>
          </cell>
          <cell r="F1158" t="str">
            <v>RES</v>
          </cell>
          <cell r="I1158" t="str">
            <v>Second Year</v>
          </cell>
        </row>
        <row r="1159">
          <cell r="B1159">
            <v>2013</v>
          </cell>
          <cell r="D1159">
            <v>19434.48</v>
          </cell>
          <cell r="F1159" t="str">
            <v>RES</v>
          </cell>
          <cell r="I1159" t="str">
            <v>Second Year</v>
          </cell>
        </row>
        <row r="1160">
          <cell r="B1160">
            <v>2013</v>
          </cell>
          <cell r="D1160">
            <v>19680</v>
          </cell>
          <cell r="F1160" t="str">
            <v>RES</v>
          </cell>
          <cell r="I1160" t="str">
            <v>Second Year</v>
          </cell>
        </row>
        <row r="1161">
          <cell r="B1161">
            <v>2013</v>
          </cell>
          <cell r="D1161">
            <v>10734</v>
          </cell>
          <cell r="F1161" t="str">
            <v>RES</v>
          </cell>
          <cell r="I1161" t="str">
            <v>Second Year</v>
          </cell>
        </row>
        <row r="1162">
          <cell r="B1162">
            <v>2013</v>
          </cell>
          <cell r="D1162">
            <v>10734</v>
          </cell>
          <cell r="F1162" t="str">
            <v>RES</v>
          </cell>
          <cell r="I1162" t="str">
            <v>Second Year</v>
          </cell>
        </row>
        <row r="1163">
          <cell r="B1163">
            <v>2013</v>
          </cell>
          <cell r="D1163">
            <v>16102</v>
          </cell>
          <cell r="F1163" t="str">
            <v>RES</v>
          </cell>
          <cell r="I1163" t="str">
            <v>Second Year</v>
          </cell>
        </row>
        <row r="1164">
          <cell r="B1164">
            <v>2013</v>
          </cell>
          <cell r="D1164">
            <v>5367</v>
          </cell>
          <cell r="F1164" t="str">
            <v>RES</v>
          </cell>
          <cell r="I1164" t="str">
            <v>Second Year</v>
          </cell>
        </row>
        <row r="1165">
          <cell r="B1165">
            <v>2013</v>
          </cell>
          <cell r="D1165">
            <v>5367</v>
          </cell>
          <cell r="F1165" t="str">
            <v>RES</v>
          </cell>
          <cell r="I1165" t="str">
            <v>Second Year</v>
          </cell>
        </row>
        <row r="1166">
          <cell r="B1166">
            <v>2013</v>
          </cell>
          <cell r="D1166">
            <v>25047</v>
          </cell>
          <cell r="F1166" t="str">
            <v>RES</v>
          </cell>
          <cell r="I1166" t="str">
            <v>Second Year</v>
          </cell>
        </row>
        <row r="1167">
          <cell r="B1167">
            <v>2013</v>
          </cell>
          <cell r="D1167">
            <v>69772.75</v>
          </cell>
          <cell r="F1167" t="str">
            <v>RES</v>
          </cell>
          <cell r="I1167" t="str">
            <v>Second Year</v>
          </cell>
        </row>
        <row r="1168">
          <cell r="B1168">
            <v>2013</v>
          </cell>
          <cell r="D1168">
            <v>6404</v>
          </cell>
          <cell r="F1168" t="str">
            <v>RES</v>
          </cell>
          <cell r="I1168" t="str">
            <v>Second Year</v>
          </cell>
        </row>
        <row r="1169">
          <cell r="B1169">
            <v>2013</v>
          </cell>
          <cell r="D1169">
            <v>3493</v>
          </cell>
          <cell r="F1169" t="str">
            <v>RES</v>
          </cell>
          <cell r="I1169" t="str">
            <v>Second Year</v>
          </cell>
        </row>
        <row r="1170">
          <cell r="B1170">
            <v>2013</v>
          </cell>
          <cell r="D1170">
            <v>3493</v>
          </cell>
          <cell r="F1170" t="str">
            <v>RES</v>
          </cell>
          <cell r="I1170" t="str">
            <v>Second Year</v>
          </cell>
        </row>
        <row r="1171">
          <cell r="B1171">
            <v>2013</v>
          </cell>
          <cell r="D1171">
            <v>5239</v>
          </cell>
          <cell r="F1171" t="str">
            <v>RES</v>
          </cell>
          <cell r="I1171" t="str">
            <v>Second Year</v>
          </cell>
        </row>
        <row r="1172">
          <cell r="B1172">
            <v>2013</v>
          </cell>
          <cell r="D1172">
            <v>1746</v>
          </cell>
          <cell r="F1172" t="str">
            <v>RES</v>
          </cell>
          <cell r="I1172" t="str">
            <v>Second Year</v>
          </cell>
        </row>
        <row r="1173">
          <cell r="B1173">
            <v>2013</v>
          </cell>
          <cell r="D1173">
            <v>1746</v>
          </cell>
          <cell r="F1173" t="str">
            <v>RES</v>
          </cell>
          <cell r="I1173" t="str">
            <v>Second Year</v>
          </cell>
        </row>
        <row r="1174">
          <cell r="B1174">
            <v>2013</v>
          </cell>
          <cell r="D1174">
            <v>8150</v>
          </cell>
          <cell r="F1174" t="str">
            <v>RES</v>
          </cell>
          <cell r="I1174" t="str">
            <v>Second Year</v>
          </cell>
        </row>
        <row r="1175">
          <cell r="B1175">
            <v>2013</v>
          </cell>
          <cell r="D1175">
            <v>22705.47</v>
          </cell>
          <cell r="F1175" t="str">
            <v>RES</v>
          </cell>
          <cell r="I1175" t="str">
            <v>Second Year</v>
          </cell>
        </row>
        <row r="1176">
          <cell r="B1176">
            <v>2013</v>
          </cell>
          <cell r="D1176">
            <v>10529</v>
          </cell>
          <cell r="F1176" t="str">
            <v>RES</v>
          </cell>
          <cell r="I1176" t="str">
            <v>Second Year</v>
          </cell>
        </row>
        <row r="1177">
          <cell r="B1177">
            <v>2013</v>
          </cell>
          <cell r="D1177">
            <v>5743</v>
          </cell>
          <cell r="F1177" t="str">
            <v>RES</v>
          </cell>
          <cell r="I1177" t="str">
            <v>Second Year</v>
          </cell>
        </row>
        <row r="1178">
          <cell r="B1178">
            <v>2013</v>
          </cell>
          <cell r="D1178">
            <v>5743</v>
          </cell>
          <cell r="F1178" t="str">
            <v>RES</v>
          </cell>
          <cell r="I1178" t="str">
            <v>Second Year</v>
          </cell>
        </row>
        <row r="1179">
          <cell r="B1179">
            <v>2013</v>
          </cell>
          <cell r="D1179">
            <v>8614</v>
          </cell>
          <cell r="F1179" t="str">
            <v>RES</v>
          </cell>
          <cell r="I1179" t="str">
            <v>Second Year</v>
          </cell>
        </row>
        <row r="1180">
          <cell r="B1180">
            <v>2013</v>
          </cell>
          <cell r="D1180">
            <v>2871</v>
          </cell>
          <cell r="F1180" t="str">
            <v>RES</v>
          </cell>
          <cell r="I1180" t="str">
            <v>Second Year</v>
          </cell>
        </row>
        <row r="1181">
          <cell r="B1181">
            <v>2013</v>
          </cell>
          <cell r="D1181">
            <v>2871</v>
          </cell>
          <cell r="F1181" t="str">
            <v>RES</v>
          </cell>
          <cell r="I1181" t="str">
            <v>Second Year</v>
          </cell>
        </row>
        <row r="1182">
          <cell r="B1182">
            <v>2013</v>
          </cell>
          <cell r="D1182">
            <v>13400</v>
          </cell>
          <cell r="F1182" t="str">
            <v>RES</v>
          </cell>
          <cell r="I1182" t="str">
            <v>Second Year</v>
          </cell>
        </row>
        <row r="1183">
          <cell r="B1183">
            <v>2013</v>
          </cell>
          <cell r="D1183">
            <v>37330.46</v>
          </cell>
          <cell r="F1183" t="str">
            <v>RES</v>
          </cell>
          <cell r="I1183" t="str">
            <v>Second Year</v>
          </cell>
        </row>
        <row r="1184">
          <cell r="B1184">
            <v>2013</v>
          </cell>
          <cell r="D1184">
            <v>6915</v>
          </cell>
          <cell r="F1184" t="str">
            <v>RES</v>
          </cell>
          <cell r="I1184" t="str">
            <v>Second Year</v>
          </cell>
        </row>
        <row r="1185">
          <cell r="B1185">
            <v>2013</v>
          </cell>
          <cell r="D1185">
            <v>3772</v>
          </cell>
          <cell r="F1185" t="str">
            <v>RES</v>
          </cell>
          <cell r="I1185" t="str">
            <v>Second Year</v>
          </cell>
        </row>
        <row r="1186">
          <cell r="B1186">
            <v>2013</v>
          </cell>
          <cell r="D1186">
            <v>3772</v>
          </cell>
          <cell r="F1186" t="str">
            <v>RES</v>
          </cell>
          <cell r="I1186" t="str">
            <v>Second Year</v>
          </cell>
        </row>
        <row r="1187">
          <cell r="B1187">
            <v>2013</v>
          </cell>
          <cell r="D1187">
            <v>5658</v>
          </cell>
          <cell r="F1187" t="str">
            <v>RES</v>
          </cell>
          <cell r="I1187" t="str">
            <v>Second Year</v>
          </cell>
        </row>
        <row r="1188">
          <cell r="B1188">
            <v>2013</v>
          </cell>
          <cell r="D1188">
            <v>1886</v>
          </cell>
          <cell r="F1188" t="str">
            <v>RES</v>
          </cell>
          <cell r="I1188" t="str">
            <v>Second Year</v>
          </cell>
        </row>
        <row r="1189">
          <cell r="B1189">
            <v>2013</v>
          </cell>
          <cell r="D1189">
            <v>1886</v>
          </cell>
          <cell r="F1189" t="str">
            <v>RES</v>
          </cell>
          <cell r="I1189" t="str">
            <v>Second Year</v>
          </cell>
        </row>
        <row r="1190">
          <cell r="B1190">
            <v>2013</v>
          </cell>
          <cell r="D1190">
            <v>8801</v>
          </cell>
          <cell r="F1190" t="str">
            <v>RES</v>
          </cell>
          <cell r="I1190" t="str">
            <v>Second Year</v>
          </cell>
        </row>
        <row r="1191">
          <cell r="B1191">
            <v>2013</v>
          </cell>
          <cell r="D1191">
            <v>24517.61</v>
          </cell>
          <cell r="F1191" t="str">
            <v>RES</v>
          </cell>
          <cell r="I1191" t="str">
            <v>Second Year</v>
          </cell>
        </row>
        <row r="1192">
          <cell r="B1192">
            <v>2013</v>
          </cell>
          <cell r="D1192">
            <v>2426</v>
          </cell>
          <cell r="F1192" t="str">
            <v>RES</v>
          </cell>
          <cell r="I1192" t="str">
            <v>Second Year</v>
          </cell>
        </row>
        <row r="1193">
          <cell r="B1193">
            <v>2013</v>
          </cell>
          <cell r="D1193">
            <v>1323</v>
          </cell>
          <cell r="F1193" t="str">
            <v>RES</v>
          </cell>
          <cell r="I1193" t="str">
            <v>Second Year</v>
          </cell>
        </row>
        <row r="1194">
          <cell r="B1194">
            <v>2013</v>
          </cell>
          <cell r="D1194">
            <v>1323</v>
          </cell>
          <cell r="F1194" t="str">
            <v>RES</v>
          </cell>
          <cell r="I1194" t="str">
            <v>Second Year</v>
          </cell>
        </row>
        <row r="1195">
          <cell r="B1195">
            <v>2013</v>
          </cell>
          <cell r="D1195">
            <v>1985</v>
          </cell>
          <cell r="F1195" t="str">
            <v>RES</v>
          </cell>
          <cell r="I1195" t="str">
            <v>Second Year</v>
          </cell>
        </row>
        <row r="1196">
          <cell r="B1196">
            <v>2013</v>
          </cell>
          <cell r="D1196">
            <v>662</v>
          </cell>
          <cell r="F1196" t="str">
            <v>RES</v>
          </cell>
          <cell r="I1196" t="str">
            <v>Second Year</v>
          </cell>
        </row>
        <row r="1197">
          <cell r="B1197">
            <v>2013</v>
          </cell>
          <cell r="D1197">
            <v>662</v>
          </cell>
          <cell r="F1197" t="str">
            <v>RES</v>
          </cell>
          <cell r="I1197" t="str">
            <v>Second Year</v>
          </cell>
        </row>
        <row r="1198">
          <cell r="B1198">
            <v>2013</v>
          </cell>
          <cell r="D1198">
            <v>3087</v>
          </cell>
          <cell r="F1198" t="str">
            <v>RES</v>
          </cell>
          <cell r="I1198" t="str">
            <v>Second Year</v>
          </cell>
        </row>
        <row r="1199">
          <cell r="B1199">
            <v>2013</v>
          </cell>
          <cell r="D1199">
            <v>8599.06</v>
          </cell>
          <cell r="F1199" t="str">
            <v>RES</v>
          </cell>
          <cell r="I1199" t="str">
            <v>Second Year</v>
          </cell>
        </row>
        <row r="1200">
          <cell r="B1200">
            <v>2013</v>
          </cell>
          <cell r="D1200">
            <v>315</v>
          </cell>
          <cell r="F1200" t="str">
            <v>RES</v>
          </cell>
          <cell r="I1200" t="str">
            <v>Second Year</v>
          </cell>
        </row>
        <row r="1201">
          <cell r="B1201">
            <v>2013</v>
          </cell>
          <cell r="D1201">
            <v>32</v>
          </cell>
          <cell r="F1201" t="str">
            <v>RES</v>
          </cell>
          <cell r="I1201" t="str">
            <v>Second Year</v>
          </cell>
        </row>
        <row r="1202">
          <cell r="B1202">
            <v>2013</v>
          </cell>
          <cell r="D1202">
            <v>32</v>
          </cell>
          <cell r="F1202" t="str">
            <v>RES</v>
          </cell>
          <cell r="I1202" t="str">
            <v>Second Year</v>
          </cell>
        </row>
        <row r="1203">
          <cell r="B1203">
            <v>2013</v>
          </cell>
          <cell r="D1203">
            <v>32</v>
          </cell>
          <cell r="F1203" t="str">
            <v>RES</v>
          </cell>
          <cell r="I1203" t="str">
            <v>Second Year</v>
          </cell>
        </row>
        <row r="1204">
          <cell r="B1204">
            <v>2013</v>
          </cell>
          <cell r="D1204">
            <v>32</v>
          </cell>
          <cell r="F1204" t="str">
            <v>RES</v>
          </cell>
          <cell r="I1204" t="str">
            <v>Second Year</v>
          </cell>
        </row>
        <row r="1205">
          <cell r="B1205">
            <v>2013</v>
          </cell>
          <cell r="D1205">
            <v>32</v>
          </cell>
          <cell r="F1205" t="str">
            <v>RES</v>
          </cell>
          <cell r="I1205" t="str">
            <v>Second Year</v>
          </cell>
        </row>
        <row r="1206">
          <cell r="B1206">
            <v>2013</v>
          </cell>
          <cell r="D1206">
            <v>312.83999999999997</v>
          </cell>
          <cell r="F1206" t="str">
            <v>RES</v>
          </cell>
          <cell r="I1206" t="str">
            <v>Second Year</v>
          </cell>
        </row>
        <row r="1207">
          <cell r="B1207">
            <v>2013</v>
          </cell>
          <cell r="D1207">
            <v>16826</v>
          </cell>
          <cell r="F1207" t="str">
            <v>RES</v>
          </cell>
          <cell r="I1207" t="str">
            <v>Second Year</v>
          </cell>
        </row>
        <row r="1208">
          <cell r="B1208">
            <v>2013</v>
          </cell>
          <cell r="D1208">
            <v>1683</v>
          </cell>
          <cell r="F1208" t="str">
            <v>RES</v>
          </cell>
          <cell r="I1208" t="str">
            <v>Second Year</v>
          </cell>
        </row>
        <row r="1209">
          <cell r="B1209">
            <v>2013</v>
          </cell>
          <cell r="D1209">
            <v>1683</v>
          </cell>
          <cell r="F1209" t="str">
            <v>RES</v>
          </cell>
          <cell r="I1209" t="str">
            <v>Second Year</v>
          </cell>
        </row>
        <row r="1210">
          <cell r="B1210">
            <v>2013</v>
          </cell>
          <cell r="D1210">
            <v>1683</v>
          </cell>
          <cell r="F1210" t="str">
            <v>RES</v>
          </cell>
          <cell r="I1210" t="str">
            <v>Second Year</v>
          </cell>
        </row>
        <row r="1211">
          <cell r="B1211">
            <v>2013</v>
          </cell>
          <cell r="D1211">
            <v>1683</v>
          </cell>
          <cell r="F1211" t="str">
            <v>RES</v>
          </cell>
          <cell r="I1211" t="str">
            <v>Second Year</v>
          </cell>
        </row>
        <row r="1212">
          <cell r="B1212">
            <v>2013</v>
          </cell>
          <cell r="D1212">
            <v>1683</v>
          </cell>
          <cell r="F1212" t="str">
            <v>RES</v>
          </cell>
          <cell r="I1212" t="str">
            <v>Second Year</v>
          </cell>
        </row>
        <row r="1213">
          <cell r="B1213">
            <v>2013</v>
          </cell>
          <cell r="D1213">
            <v>16825.169999999998</v>
          </cell>
          <cell r="F1213" t="str">
            <v>RES</v>
          </cell>
          <cell r="I1213" t="str">
            <v>Second Year</v>
          </cell>
        </row>
        <row r="1214">
          <cell r="B1214">
            <v>2013</v>
          </cell>
          <cell r="D1214">
            <v>27665</v>
          </cell>
          <cell r="F1214" t="str">
            <v>RES</v>
          </cell>
          <cell r="I1214" t="str">
            <v>Second Year</v>
          </cell>
        </row>
        <row r="1215">
          <cell r="B1215">
            <v>2013</v>
          </cell>
          <cell r="D1215">
            <v>2767</v>
          </cell>
          <cell r="F1215" t="str">
            <v>RES</v>
          </cell>
          <cell r="I1215" t="str">
            <v>Second Year</v>
          </cell>
        </row>
        <row r="1216">
          <cell r="B1216">
            <v>2013</v>
          </cell>
          <cell r="D1216">
            <v>2767</v>
          </cell>
          <cell r="F1216" t="str">
            <v>RES</v>
          </cell>
          <cell r="I1216" t="str">
            <v>Second Year</v>
          </cell>
        </row>
        <row r="1217">
          <cell r="B1217">
            <v>2013</v>
          </cell>
          <cell r="D1217">
            <v>2767</v>
          </cell>
          <cell r="F1217" t="str">
            <v>RES</v>
          </cell>
          <cell r="I1217" t="str">
            <v>Second Year</v>
          </cell>
        </row>
        <row r="1218">
          <cell r="B1218">
            <v>2013</v>
          </cell>
          <cell r="D1218">
            <v>2767</v>
          </cell>
          <cell r="F1218" t="str">
            <v>RES</v>
          </cell>
          <cell r="I1218" t="str">
            <v>Second Year</v>
          </cell>
        </row>
        <row r="1219">
          <cell r="B1219">
            <v>2013</v>
          </cell>
          <cell r="D1219">
            <v>2767</v>
          </cell>
          <cell r="F1219" t="str">
            <v>RES</v>
          </cell>
          <cell r="I1219" t="str">
            <v>Second Year</v>
          </cell>
        </row>
        <row r="1220">
          <cell r="B1220">
            <v>2013</v>
          </cell>
          <cell r="D1220">
            <v>27663.46</v>
          </cell>
          <cell r="F1220" t="str">
            <v>RES</v>
          </cell>
          <cell r="I1220" t="str">
            <v>Second Year</v>
          </cell>
        </row>
        <row r="1221">
          <cell r="B1221">
            <v>2013</v>
          </cell>
          <cell r="D1221">
            <v>18171</v>
          </cell>
          <cell r="F1221" t="str">
            <v>RES</v>
          </cell>
          <cell r="I1221" t="str">
            <v>Second Year</v>
          </cell>
        </row>
        <row r="1222">
          <cell r="B1222">
            <v>2013</v>
          </cell>
          <cell r="D1222">
            <v>1817</v>
          </cell>
          <cell r="F1222" t="str">
            <v>RES</v>
          </cell>
          <cell r="I1222" t="str">
            <v>Second Year</v>
          </cell>
        </row>
        <row r="1223">
          <cell r="B1223">
            <v>2013</v>
          </cell>
          <cell r="D1223">
            <v>1817</v>
          </cell>
          <cell r="F1223" t="str">
            <v>RES</v>
          </cell>
          <cell r="I1223" t="str">
            <v>Second Year</v>
          </cell>
        </row>
        <row r="1224">
          <cell r="B1224">
            <v>2013</v>
          </cell>
          <cell r="D1224">
            <v>1817</v>
          </cell>
          <cell r="F1224" t="str">
            <v>RES</v>
          </cell>
          <cell r="I1224" t="str">
            <v>Second Year</v>
          </cell>
        </row>
        <row r="1225">
          <cell r="B1225">
            <v>2013</v>
          </cell>
          <cell r="D1225">
            <v>1817</v>
          </cell>
          <cell r="F1225" t="str">
            <v>RES</v>
          </cell>
          <cell r="I1225" t="str">
            <v>Second Year</v>
          </cell>
        </row>
        <row r="1226">
          <cell r="B1226">
            <v>2013</v>
          </cell>
          <cell r="D1226">
            <v>1817</v>
          </cell>
          <cell r="F1226" t="str">
            <v>RES</v>
          </cell>
          <cell r="I1226" t="str">
            <v>Second Year</v>
          </cell>
        </row>
        <row r="1227">
          <cell r="B1227">
            <v>2013</v>
          </cell>
          <cell r="D1227">
            <v>18170.34</v>
          </cell>
          <cell r="F1227" t="str">
            <v>RES</v>
          </cell>
          <cell r="I1227" t="str">
            <v>Second Year</v>
          </cell>
        </row>
        <row r="1228">
          <cell r="B1228">
            <v>2013</v>
          </cell>
          <cell r="D1228">
            <v>6374</v>
          </cell>
          <cell r="F1228" t="str">
            <v>RES</v>
          </cell>
          <cell r="I1228" t="str">
            <v>Second Year</v>
          </cell>
        </row>
        <row r="1229">
          <cell r="B1229">
            <v>2013</v>
          </cell>
          <cell r="D1229">
            <v>637</v>
          </cell>
          <cell r="F1229" t="str">
            <v>RES</v>
          </cell>
          <cell r="I1229" t="str">
            <v>Second Year</v>
          </cell>
        </row>
        <row r="1230">
          <cell r="B1230">
            <v>2013</v>
          </cell>
          <cell r="D1230">
            <v>637</v>
          </cell>
          <cell r="F1230" t="str">
            <v>RES</v>
          </cell>
          <cell r="I1230" t="str">
            <v>Second Year</v>
          </cell>
        </row>
        <row r="1231">
          <cell r="B1231">
            <v>2013</v>
          </cell>
          <cell r="D1231">
            <v>637</v>
          </cell>
          <cell r="F1231" t="str">
            <v>RES</v>
          </cell>
          <cell r="I1231" t="str">
            <v>Second Year</v>
          </cell>
        </row>
        <row r="1232">
          <cell r="B1232">
            <v>2013</v>
          </cell>
          <cell r="D1232">
            <v>637</v>
          </cell>
          <cell r="F1232" t="str">
            <v>RES</v>
          </cell>
          <cell r="I1232" t="str">
            <v>Second Year</v>
          </cell>
        </row>
        <row r="1233">
          <cell r="B1233">
            <v>2013</v>
          </cell>
          <cell r="D1233">
            <v>637</v>
          </cell>
          <cell r="F1233" t="str">
            <v>RES</v>
          </cell>
          <cell r="I1233" t="str">
            <v>Second Year</v>
          </cell>
        </row>
        <row r="1234">
          <cell r="B1234">
            <v>2013</v>
          </cell>
          <cell r="D1234">
            <v>6375.69</v>
          </cell>
          <cell r="F1234" t="str">
            <v>RES</v>
          </cell>
          <cell r="I1234" t="str">
            <v>Second Year</v>
          </cell>
        </row>
        <row r="1235">
          <cell r="B1235">
            <v>2013</v>
          </cell>
          <cell r="D1235">
            <v>6111</v>
          </cell>
          <cell r="F1235" t="str">
            <v>RES</v>
          </cell>
          <cell r="I1235" t="str">
            <v>Second Year</v>
          </cell>
        </row>
        <row r="1236">
          <cell r="B1236">
            <v>2013</v>
          </cell>
          <cell r="D1236">
            <v>2037</v>
          </cell>
          <cell r="F1236" t="str">
            <v>RES</v>
          </cell>
          <cell r="I1236" t="str">
            <v>Second Year</v>
          </cell>
        </row>
        <row r="1237">
          <cell r="B1237">
            <v>2013</v>
          </cell>
          <cell r="D1237">
            <v>4074</v>
          </cell>
          <cell r="F1237" t="str">
            <v>RES</v>
          </cell>
          <cell r="I1237" t="str">
            <v>Second Year</v>
          </cell>
        </row>
        <row r="1238">
          <cell r="B1238">
            <v>2013</v>
          </cell>
          <cell r="D1238">
            <v>1358</v>
          </cell>
          <cell r="F1238" t="str">
            <v>RES</v>
          </cell>
          <cell r="I1238" t="str">
            <v>Second Year</v>
          </cell>
        </row>
        <row r="1239">
          <cell r="B1239">
            <v>2013</v>
          </cell>
          <cell r="D1239">
            <v>4074</v>
          </cell>
          <cell r="F1239" t="str">
            <v>RES</v>
          </cell>
          <cell r="I1239" t="str">
            <v>Second Year</v>
          </cell>
        </row>
        <row r="1240">
          <cell r="B1240">
            <v>2013</v>
          </cell>
          <cell r="D1240">
            <v>8827</v>
          </cell>
          <cell r="F1240" t="str">
            <v>RES</v>
          </cell>
          <cell r="I1240" t="str">
            <v>Second Year</v>
          </cell>
        </row>
        <row r="1241">
          <cell r="B1241">
            <v>2013</v>
          </cell>
          <cell r="D1241">
            <v>41419.72</v>
          </cell>
          <cell r="F1241" t="str">
            <v>RES</v>
          </cell>
          <cell r="I1241" t="str">
            <v>Second Year</v>
          </cell>
        </row>
        <row r="1242">
          <cell r="B1242">
            <v>2013</v>
          </cell>
          <cell r="D1242">
            <v>10827</v>
          </cell>
          <cell r="F1242" t="str">
            <v>RES</v>
          </cell>
          <cell r="I1242" t="str">
            <v>Second Year</v>
          </cell>
        </row>
        <row r="1243">
          <cell r="B1243">
            <v>2013</v>
          </cell>
          <cell r="D1243">
            <v>3609</v>
          </cell>
          <cell r="F1243" t="str">
            <v>RES</v>
          </cell>
          <cell r="I1243" t="str">
            <v>Second Year</v>
          </cell>
        </row>
        <row r="1244">
          <cell r="B1244">
            <v>2013</v>
          </cell>
          <cell r="D1244">
            <v>7218</v>
          </cell>
          <cell r="F1244" t="str">
            <v>RES</v>
          </cell>
          <cell r="I1244" t="str">
            <v>Second Year</v>
          </cell>
        </row>
        <row r="1245">
          <cell r="B1245">
            <v>2013</v>
          </cell>
          <cell r="D1245">
            <v>2406</v>
          </cell>
          <cell r="F1245" t="str">
            <v>RES</v>
          </cell>
          <cell r="I1245" t="str">
            <v>Second Year</v>
          </cell>
        </row>
        <row r="1246">
          <cell r="B1246">
            <v>2013</v>
          </cell>
          <cell r="D1246">
            <v>7218</v>
          </cell>
          <cell r="F1246" t="str">
            <v>RES</v>
          </cell>
          <cell r="I1246" t="str">
            <v>Second Year</v>
          </cell>
        </row>
        <row r="1247">
          <cell r="B1247">
            <v>2013</v>
          </cell>
          <cell r="D1247">
            <v>15638</v>
          </cell>
          <cell r="F1247" t="str">
            <v>RES</v>
          </cell>
          <cell r="I1247" t="str">
            <v>Second Year</v>
          </cell>
        </row>
        <row r="1248">
          <cell r="B1248">
            <v>2013</v>
          </cell>
          <cell r="D1248">
            <v>73379.42</v>
          </cell>
          <cell r="F1248" t="str">
            <v>RES</v>
          </cell>
          <cell r="I1248" t="str">
            <v>Second Year</v>
          </cell>
        </row>
        <row r="1249">
          <cell r="B1249">
            <v>2013</v>
          </cell>
          <cell r="D1249">
            <v>17801</v>
          </cell>
          <cell r="F1249" t="str">
            <v>RES</v>
          </cell>
          <cell r="I1249" t="str">
            <v>Second Year</v>
          </cell>
        </row>
        <row r="1250">
          <cell r="B1250">
            <v>2013</v>
          </cell>
          <cell r="D1250">
            <v>5934</v>
          </cell>
          <cell r="F1250" t="str">
            <v>RES</v>
          </cell>
          <cell r="I1250" t="str">
            <v>Second Year</v>
          </cell>
        </row>
        <row r="1251">
          <cell r="B1251">
            <v>2013</v>
          </cell>
          <cell r="D1251">
            <v>11867</v>
          </cell>
          <cell r="F1251" t="str">
            <v>RES</v>
          </cell>
          <cell r="I1251" t="str">
            <v>Second Year</v>
          </cell>
        </row>
        <row r="1252">
          <cell r="B1252">
            <v>2013</v>
          </cell>
          <cell r="D1252">
            <v>3956</v>
          </cell>
          <cell r="F1252" t="str">
            <v>RES</v>
          </cell>
          <cell r="I1252" t="str">
            <v>Second Year</v>
          </cell>
        </row>
        <row r="1253">
          <cell r="B1253">
            <v>2013</v>
          </cell>
          <cell r="D1253">
            <v>11867</v>
          </cell>
          <cell r="F1253" t="str">
            <v>RES</v>
          </cell>
          <cell r="I1253" t="str">
            <v>Second Year</v>
          </cell>
        </row>
        <row r="1254">
          <cell r="B1254">
            <v>2013</v>
          </cell>
          <cell r="D1254">
            <v>25712</v>
          </cell>
          <cell r="F1254" t="str">
            <v>RES</v>
          </cell>
          <cell r="I1254" t="str">
            <v>Second Year</v>
          </cell>
        </row>
        <row r="1255">
          <cell r="B1255">
            <v>2013</v>
          </cell>
          <cell r="D1255">
            <v>120647.76</v>
          </cell>
          <cell r="F1255" t="str">
            <v>RES</v>
          </cell>
          <cell r="I1255" t="str">
            <v>Second Year</v>
          </cell>
        </row>
        <row r="1256">
          <cell r="B1256">
            <v>2013</v>
          </cell>
          <cell r="D1256">
            <v>11691</v>
          </cell>
          <cell r="F1256" t="str">
            <v>RES</v>
          </cell>
          <cell r="I1256" t="str">
            <v>Second Year</v>
          </cell>
        </row>
        <row r="1257">
          <cell r="B1257">
            <v>2013</v>
          </cell>
          <cell r="D1257">
            <v>3897</v>
          </cell>
          <cell r="F1257" t="str">
            <v>RES</v>
          </cell>
          <cell r="I1257" t="str">
            <v>Second Year</v>
          </cell>
        </row>
        <row r="1258">
          <cell r="B1258">
            <v>2013</v>
          </cell>
          <cell r="D1258">
            <v>7794</v>
          </cell>
          <cell r="F1258" t="str">
            <v>RES</v>
          </cell>
          <cell r="I1258" t="str">
            <v>Second Year</v>
          </cell>
        </row>
        <row r="1259">
          <cell r="B1259">
            <v>2013</v>
          </cell>
          <cell r="D1259">
            <v>2598</v>
          </cell>
          <cell r="F1259" t="str">
            <v>RES</v>
          </cell>
          <cell r="I1259" t="str">
            <v>Second Year</v>
          </cell>
        </row>
        <row r="1260">
          <cell r="B1260">
            <v>2013</v>
          </cell>
          <cell r="D1260">
            <v>7794</v>
          </cell>
          <cell r="F1260" t="str">
            <v>RES</v>
          </cell>
          <cell r="I1260" t="str">
            <v>Second Year</v>
          </cell>
        </row>
        <row r="1261">
          <cell r="B1261">
            <v>2013</v>
          </cell>
          <cell r="D1261">
            <v>16888</v>
          </cell>
          <cell r="F1261" t="str">
            <v>RES</v>
          </cell>
          <cell r="I1261" t="str">
            <v>Second Year</v>
          </cell>
        </row>
        <row r="1262">
          <cell r="B1262">
            <v>2013</v>
          </cell>
          <cell r="D1262">
            <v>79242.399999999994</v>
          </cell>
          <cell r="F1262" t="str">
            <v>RES</v>
          </cell>
          <cell r="I1262" t="str">
            <v>Second Year</v>
          </cell>
        </row>
        <row r="1263">
          <cell r="B1263">
            <v>2013</v>
          </cell>
          <cell r="D1263">
            <v>4101</v>
          </cell>
          <cell r="F1263" t="str">
            <v>RES</v>
          </cell>
          <cell r="I1263" t="str">
            <v>Second Year</v>
          </cell>
        </row>
        <row r="1264">
          <cell r="B1264">
            <v>2013</v>
          </cell>
          <cell r="D1264">
            <v>1367</v>
          </cell>
          <cell r="F1264" t="str">
            <v>RES</v>
          </cell>
          <cell r="I1264" t="str">
            <v>Second Year</v>
          </cell>
        </row>
        <row r="1265">
          <cell r="B1265">
            <v>2013</v>
          </cell>
          <cell r="D1265">
            <v>2734</v>
          </cell>
          <cell r="F1265" t="str">
            <v>RES</v>
          </cell>
          <cell r="I1265" t="str">
            <v>Second Year</v>
          </cell>
        </row>
        <row r="1266">
          <cell r="B1266">
            <v>2013</v>
          </cell>
          <cell r="D1266">
            <v>911</v>
          </cell>
          <cell r="F1266" t="str">
            <v>RES</v>
          </cell>
          <cell r="I1266" t="str">
            <v>Second Year</v>
          </cell>
        </row>
        <row r="1267">
          <cell r="B1267">
            <v>2013</v>
          </cell>
          <cell r="D1267">
            <v>2734</v>
          </cell>
          <cell r="F1267" t="str">
            <v>RES</v>
          </cell>
          <cell r="I1267" t="str">
            <v>Second Year</v>
          </cell>
        </row>
        <row r="1268">
          <cell r="B1268">
            <v>2013</v>
          </cell>
          <cell r="D1268">
            <v>5924</v>
          </cell>
          <cell r="F1268" t="str">
            <v>RES</v>
          </cell>
          <cell r="I1268" t="str">
            <v>Second Year</v>
          </cell>
        </row>
        <row r="1269">
          <cell r="B1269">
            <v>2013</v>
          </cell>
          <cell r="D1269">
            <v>27796.99</v>
          </cell>
          <cell r="F1269" t="str">
            <v>RES</v>
          </cell>
          <cell r="I1269" t="str">
            <v>Second Year</v>
          </cell>
        </row>
        <row r="1270">
          <cell r="B1270">
            <v>2013</v>
          </cell>
          <cell r="D1270">
            <v>23232</v>
          </cell>
          <cell r="F1270" t="str">
            <v>RES</v>
          </cell>
          <cell r="I1270" t="str">
            <v>Second Year</v>
          </cell>
        </row>
        <row r="1271">
          <cell r="B1271">
            <v>2013</v>
          </cell>
          <cell r="D1271">
            <v>23232</v>
          </cell>
          <cell r="F1271" t="str">
            <v>RES</v>
          </cell>
          <cell r="I1271" t="str">
            <v>Second Year</v>
          </cell>
        </row>
        <row r="1272">
          <cell r="B1272">
            <v>2013</v>
          </cell>
          <cell r="D1272">
            <v>39826</v>
          </cell>
          <cell r="F1272" t="str">
            <v>RES</v>
          </cell>
          <cell r="I1272" t="str">
            <v>Second Year</v>
          </cell>
        </row>
        <row r="1273">
          <cell r="B1273">
            <v>2013</v>
          </cell>
          <cell r="D1273">
            <v>23232</v>
          </cell>
          <cell r="F1273" t="str">
            <v>RES</v>
          </cell>
          <cell r="I1273" t="str">
            <v>Second Year</v>
          </cell>
        </row>
        <row r="1274">
          <cell r="B1274">
            <v>2013</v>
          </cell>
          <cell r="D1274">
            <v>43144</v>
          </cell>
          <cell r="F1274" t="str">
            <v>RES</v>
          </cell>
          <cell r="I1274" t="str">
            <v>Second Year</v>
          </cell>
        </row>
        <row r="1275">
          <cell r="B1275">
            <v>2013</v>
          </cell>
          <cell r="D1275">
            <v>69695</v>
          </cell>
          <cell r="F1275" t="str">
            <v>RES</v>
          </cell>
          <cell r="I1275" t="str">
            <v>Second Year</v>
          </cell>
        </row>
        <row r="1276">
          <cell r="B1276">
            <v>2013</v>
          </cell>
          <cell r="D1276">
            <v>109518.98</v>
          </cell>
          <cell r="F1276" t="str">
            <v>RES</v>
          </cell>
          <cell r="I1276" t="str">
            <v>Second Year</v>
          </cell>
        </row>
        <row r="1277">
          <cell r="B1277">
            <v>2013</v>
          </cell>
          <cell r="D1277">
            <v>7560</v>
          </cell>
          <cell r="F1277" t="str">
            <v>RES</v>
          </cell>
          <cell r="I1277" t="str">
            <v>Second Year</v>
          </cell>
        </row>
        <row r="1278">
          <cell r="B1278">
            <v>2013</v>
          </cell>
          <cell r="D1278">
            <v>7560</v>
          </cell>
          <cell r="F1278" t="str">
            <v>RES</v>
          </cell>
          <cell r="I1278" t="str">
            <v>Second Year</v>
          </cell>
        </row>
        <row r="1279">
          <cell r="B1279">
            <v>2013</v>
          </cell>
          <cell r="D1279">
            <v>12959</v>
          </cell>
          <cell r="F1279" t="str">
            <v>RES</v>
          </cell>
          <cell r="I1279" t="str">
            <v>Second Year</v>
          </cell>
        </row>
        <row r="1280">
          <cell r="B1280">
            <v>2013</v>
          </cell>
          <cell r="D1280">
            <v>7560</v>
          </cell>
          <cell r="F1280" t="str">
            <v>RES</v>
          </cell>
          <cell r="I1280" t="str">
            <v>Second Year</v>
          </cell>
        </row>
        <row r="1281">
          <cell r="B1281">
            <v>2013</v>
          </cell>
          <cell r="D1281">
            <v>14039</v>
          </cell>
          <cell r="F1281" t="str">
            <v>RES</v>
          </cell>
          <cell r="I1281" t="str">
            <v>Second Year</v>
          </cell>
        </row>
        <row r="1282">
          <cell r="B1282">
            <v>2013</v>
          </cell>
          <cell r="D1282">
            <v>22679</v>
          </cell>
          <cell r="F1282" t="str">
            <v>RES</v>
          </cell>
          <cell r="I1282" t="str">
            <v>Second Year</v>
          </cell>
        </row>
        <row r="1283">
          <cell r="B1283">
            <v>2013</v>
          </cell>
          <cell r="D1283">
            <v>35635.89</v>
          </cell>
          <cell r="F1283" t="str">
            <v>RES</v>
          </cell>
          <cell r="I1283" t="str">
            <v>Second Year</v>
          </cell>
        </row>
        <row r="1284">
          <cell r="B1284">
            <v>2013</v>
          </cell>
          <cell r="D1284">
            <v>12429</v>
          </cell>
          <cell r="F1284" t="str">
            <v>RES</v>
          </cell>
          <cell r="I1284" t="str">
            <v>Second Year</v>
          </cell>
        </row>
        <row r="1285">
          <cell r="B1285">
            <v>2013</v>
          </cell>
          <cell r="D1285">
            <v>12429</v>
          </cell>
          <cell r="F1285" t="str">
            <v>RES</v>
          </cell>
          <cell r="I1285" t="str">
            <v>Second Year</v>
          </cell>
        </row>
        <row r="1286">
          <cell r="B1286">
            <v>2013</v>
          </cell>
          <cell r="D1286">
            <v>21307</v>
          </cell>
          <cell r="F1286" t="str">
            <v>RES</v>
          </cell>
          <cell r="I1286" t="str">
            <v>Second Year</v>
          </cell>
        </row>
        <row r="1287">
          <cell r="B1287">
            <v>2013</v>
          </cell>
          <cell r="D1287">
            <v>12429</v>
          </cell>
          <cell r="F1287" t="str">
            <v>RES</v>
          </cell>
          <cell r="I1287" t="str">
            <v>Second Year</v>
          </cell>
        </row>
        <row r="1288">
          <cell r="B1288">
            <v>2013</v>
          </cell>
          <cell r="D1288">
            <v>23082</v>
          </cell>
          <cell r="F1288" t="str">
            <v>RES</v>
          </cell>
          <cell r="I1288" t="str">
            <v>Second Year</v>
          </cell>
        </row>
        <row r="1289">
          <cell r="B1289">
            <v>2013</v>
          </cell>
          <cell r="D1289">
            <v>37287</v>
          </cell>
          <cell r="F1289" t="str">
            <v>RES</v>
          </cell>
          <cell r="I1289" t="str">
            <v>Second Year</v>
          </cell>
        </row>
        <row r="1290">
          <cell r="B1290">
            <v>2013</v>
          </cell>
          <cell r="D1290">
            <v>58594.43</v>
          </cell>
          <cell r="F1290" t="str">
            <v>RES</v>
          </cell>
          <cell r="I1290" t="str">
            <v>Second Year</v>
          </cell>
        </row>
        <row r="1291">
          <cell r="B1291">
            <v>2013</v>
          </cell>
          <cell r="D1291">
            <v>8163</v>
          </cell>
          <cell r="F1291" t="str">
            <v>RES</v>
          </cell>
          <cell r="I1291" t="str">
            <v>Second Year</v>
          </cell>
        </row>
        <row r="1292">
          <cell r="B1292">
            <v>2013</v>
          </cell>
          <cell r="D1292">
            <v>8163</v>
          </cell>
          <cell r="F1292" t="str">
            <v>RES</v>
          </cell>
          <cell r="I1292" t="str">
            <v>Second Year</v>
          </cell>
        </row>
        <row r="1293">
          <cell r="B1293">
            <v>2013</v>
          </cell>
          <cell r="D1293">
            <v>13994</v>
          </cell>
          <cell r="F1293" t="str">
            <v>RES</v>
          </cell>
          <cell r="I1293" t="str">
            <v>Second Year</v>
          </cell>
        </row>
        <row r="1294">
          <cell r="B1294">
            <v>2013</v>
          </cell>
          <cell r="D1294">
            <v>8163</v>
          </cell>
          <cell r="F1294" t="str">
            <v>RES</v>
          </cell>
          <cell r="I1294" t="str">
            <v>Second Year</v>
          </cell>
        </row>
        <row r="1295">
          <cell r="B1295">
            <v>2013</v>
          </cell>
          <cell r="D1295">
            <v>15160</v>
          </cell>
          <cell r="F1295" t="str">
            <v>RES</v>
          </cell>
          <cell r="I1295" t="str">
            <v>Second Year</v>
          </cell>
        </row>
        <row r="1296">
          <cell r="B1296">
            <v>2013</v>
          </cell>
          <cell r="D1296">
            <v>24490</v>
          </cell>
          <cell r="F1296" t="str">
            <v>RES</v>
          </cell>
          <cell r="I1296" t="str">
            <v>Second Year</v>
          </cell>
        </row>
        <row r="1297">
          <cell r="B1297">
            <v>2013</v>
          </cell>
          <cell r="D1297">
            <v>38486.160000000003</v>
          </cell>
          <cell r="F1297" t="str">
            <v>RES</v>
          </cell>
          <cell r="I1297" t="str">
            <v>Second Year</v>
          </cell>
        </row>
        <row r="1298">
          <cell r="B1298">
            <v>2013</v>
          </cell>
          <cell r="D1298">
            <v>2864</v>
          </cell>
          <cell r="F1298" t="str">
            <v>RES</v>
          </cell>
          <cell r="I1298" t="str">
            <v>Second Year</v>
          </cell>
        </row>
        <row r="1299">
          <cell r="B1299">
            <v>2013</v>
          </cell>
          <cell r="D1299">
            <v>2864</v>
          </cell>
          <cell r="F1299" t="str">
            <v>RES</v>
          </cell>
          <cell r="I1299" t="str">
            <v>Second Year</v>
          </cell>
        </row>
        <row r="1300">
          <cell r="B1300">
            <v>2013</v>
          </cell>
          <cell r="D1300">
            <v>4909</v>
          </cell>
          <cell r="F1300" t="str">
            <v>RES</v>
          </cell>
          <cell r="I1300" t="str">
            <v>Second Year</v>
          </cell>
        </row>
        <row r="1301">
          <cell r="B1301">
            <v>2013</v>
          </cell>
          <cell r="D1301">
            <v>2864</v>
          </cell>
          <cell r="F1301" t="str">
            <v>RES</v>
          </cell>
          <cell r="I1301" t="str">
            <v>Second Year</v>
          </cell>
        </row>
        <row r="1302">
          <cell r="B1302">
            <v>2013</v>
          </cell>
          <cell r="D1302">
            <v>5318</v>
          </cell>
          <cell r="F1302" t="str">
            <v>RES</v>
          </cell>
          <cell r="I1302" t="str">
            <v>Second Year</v>
          </cell>
        </row>
        <row r="1303">
          <cell r="B1303">
            <v>2013</v>
          </cell>
          <cell r="D1303">
            <v>8591</v>
          </cell>
          <cell r="F1303" t="str">
            <v>RES</v>
          </cell>
          <cell r="I1303" t="str">
            <v>Second Year</v>
          </cell>
        </row>
        <row r="1304">
          <cell r="B1304">
            <v>2013</v>
          </cell>
          <cell r="D1304">
            <v>13497.78</v>
          </cell>
          <cell r="F1304" t="str">
            <v>RES</v>
          </cell>
          <cell r="I1304" t="str">
            <v>Second Year</v>
          </cell>
        </row>
        <row r="1305">
          <cell r="B1305">
            <v>2013</v>
          </cell>
          <cell r="D1305">
            <v>41</v>
          </cell>
          <cell r="F1305" t="str">
            <v>RES</v>
          </cell>
          <cell r="I1305" t="str">
            <v>Second Year</v>
          </cell>
        </row>
        <row r="1306">
          <cell r="B1306">
            <v>2013</v>
          </cell>
          <cell r="D1306">
            <v>101</v>
          </cell>
          <cell r="F1306" t="str">
            <v>RES</v>
          </cell>
          <cell r="I1306" t="str">
            <v>Second Year</v>
          </cell>
        </row>
        <row r="1307">
          <cell r="B1307">
            <v>2013</v>
          </cell>
          <cell r="D1307">
            <v>41</v>
          </cell>
          <cell r="F1307" t="str">
            <v>RES</v>
          </cell>
          <cell r="I1307" t="str">
            <v>Second Year</v>
          </cell>
        </row>
        <row r="1308">
          <cell r="B1308">
            <v>2013</v>
          </cell>
          <cell r="D1308">
            <v>41</v>
          </cell>
          <cell r="F1308" t="str">
            <v>RES</v>
          </cell>
          <cell r="I1308" t="str">
            <v>Second Year</v>
          </cell>
        </row>
        <row r="1309">
          <cell r="B1309">
            <v>2013</v>
          </cell>
          <cell r="D1309">
            <v>41</v>
          </cell>
          <cell r="F1309" t="str">
            <v>RES</v>
          </cell>
          <cell r="I1309" t="str">
            <v>Second Year</v>
          </cell>
        </row>
        <row r="1310">
          <cell r="B1310">
            <v>2013</v>
          </cell>
          <cell r="D1310">
            <v>61</v>
          </cell>
          <cell r="F1310" t="str">
            <v>RES</v>
          </cell>
          <cell r="I1310" t="str">
            <v>Second Year</v>
          </cell>
        </row>
        <row r="1311">
          <cell r="B1311">
            <v>2013</v>
          </cell>
          <cell r="D1311">
            <v>41</v>
          </cell>
          <cell r="F1311" t="str">
            <v>RES</v>
          </cell>
          <cell r="I1311" t="str">
            <v>Second Year</v>
          </cell>
        </row>
        <row r="1312">
          <cell r="B1312">
            <v>2013</v>
          </cell>
          <cell r="D1312">
            <v>122</v>
          </cell>
          <cell r="F1312" t="str">
            <v>RES</v>
          </cell>
          <cell r="I1312" t="str">
            <v>Second Year</v>
          </cell>
        </row>
        <row r="1313">
          <cell r="B1313">
            <v>2013</v>
          </cell>
          <cell r="D1313">
            <v>1536.2</v>
          </cell>
          <cell r="F1313" t="str">
            <v>RES</v>
          </cell>
          <cell r="I1313" t="str">
            <v>Second Year</v>
          </cell>
        </row>
        <row r="1314">
          <cell r="B1314">
            <v>2013</v>
          </cell>
          <cell r="D1314">
            <v>2163</v>
          </cell>
          <cell r="F1314" t="str">
            <v>RES</v>
          </cell>
          <cell r="I1314" t="str">
            <v>Second Year</v>
          </cell>
        </row>
        <row r="1315">
          <cell r="B1315">
            <v>2013</v>
          </cell>
          <cell r="D1315">
            <v>5407</v>
          </cell>
          <cell r="F1315" t="str">
            <v>RES</v>
          </cell>
          <cell r="I1315" t="str">
            <v>Second Year</v>
          </cell>
        </row>
        <row r="1316">
          <cell r="B1316">
            <v>2013</v>
          </cell>
          <cell r="D1316">
            <v>2163</v>
          </cell>
          <cell r="F1316" t="str">
            <v>RES</v>
          </cell>
          <cell r="I1316" t="str">
            <v>Second Year</v>
          </cell>
        </row>
        <row r="1317">
          <cell r="B1317">
            <v>2013</v>
          </cell>
          <cell r="D1317">
            <v>2163</v>
          </cell>
          <cell r="F1317" t="str">
            <v>RES</v>
          </cell>
          <cell r="I1317" t="str">
            <v>Second Year</v>
          </cell>
        </row>
        <row r="1318">
          <cell r="B1318">
            <v>2013</v>
          </cell>
          <cell r="D1318">
            <v>2163</v>
          </cell>
          <cell r="F1318" t="str">
            <v>RES</v>
          </cell>
          <cell r="I1318" t="str">
            <v>Second Year</v>
          </cell>
        </row>
        <row r="1319">
          <cell r="B1319">
            <v>2013</v>
          </cell>
          <cell r="D1319">
            <v>3244</v>
          </cell>
          <cell r="F1319" t="str">
            <v>RES</v>
          </cell>
          <cell r="I1319" t="str">
            <v>Second Year</v>
          </cell>
        </row>
        <row r="1320">
          <cell r="B1320">
            <v>2013</v>
          </cell>
          <cell r="D1320">
            <v>2163</v>
          </cell>
          <cell r="F1320" t="str">
            <v>RES</v>
          </cell>
          <cell r="I1320" t="str">
            <v>Second Year</v>
          </cell>
        </row>
        <row r="1321">
          <cell r="B1321">
            <v>2013</v>
          </cell>
          <cell r="D1321">
            <v>6488</v>
          </cell>
          <cell r="F1321" t="str">
            <v>RES</v>
          </cell>
          <cell r="I1321" t="str">
            <v>Second Year</v>
          </cell>
        </row>
        <row r="1322">
          <cell r="B1322">
            <v>2013</v>
          </cell>
          <cell r="D1322">
            <v>82180.7</v>
          </cell>
          <cell r="F1322" t="str">
            <v>RES</v>
          </cell>
          <cell r="I1322" t="str">
            <v>Second Year</v>
          </cell>
        </row>
        <row r="1323">
          <cell r="B1323">
            <v>2013</v>
          </cell>
          <cell r="D1323">
            <v>3556</v>
          </cell>
          <cell r="F1323" t="str">
            <v>RES</v>
          </cell>
          <cell r="I1323" t="str">
            <v>Second Year</v>
          </cell>
        </row>
        <row r="1324">
          <cell r="B1324">
            <v>2013</v>
          </cell>
          <cell r="D1324">
            <v>8890</v>
          </cell>
          <cell r="F1324" t="str">
            <v>RES</v>
          </cell>
          <cell r="I1324" t="str">
            <v>Second Year</v>
          </cell>
        </row>
        <row r="1325">
          <cell r="B1325">
            <v>2013</v>
          </cell>
          <cell r="D1325">
            <v>3556</v>
          </cell>
          <cell r="F1325" t="str">
            <v>RES</v>
          </cell>
          <cell r="I1325" t="str">
            <v>Second Year</v>
          </cell>
        </row>
        <row r="1326">
          <cell r="B1326">
            <v>2013</v>
          </cell>
          <cell r="D1326">
            <v>3556</v>
          </cell>
          <cell r="F1326" t="str">
            <v>RES</v>
          </cell>
          <cell r="I1326" t="str">
            <v>Second Year</v>
          </cell>
        </row>
        <row r="1327">
          <cell r="B1327">
            <v>2013</v>
          </cell>
          <cell r="D1327">
            <v>3556</v>
          </cell>
          <cell r="F1327" t="str">
            <v>RES</v>
          </cell>
          <cell r="I1327" t="str">
            <v>Second Year</v>
          </cell>
        </row>
        <row r="1328">
          <cell r="B1328">
            <v>2013</v>
          </cell>
          <cell r="D1328">
            <v>5334</v>
          </cell>
          <cell r="F1328" t="str">
            <v>RES</v>
          </cell>
          <cell r="I1328" t="str">
            <v>Second Year</v>
          </cell>
        </row>
        <row r="1329">
          <cell r="B1329">
            <v>2013</v>
          </cell>
          <cell r="D1329">
            <v>3556</v>
          </cell>
          <cell r="F1329" t="str">
            <v>RES</v>
          </cell>
          <cell r="I1329" t="str">
            <v>Second Year</v>
          </cell>
        </row>
        <row r="1330">
          <cell r="B1330">
            <v>2013</v>
          </cell>
          <cell r="D1330">
            <v>10667</v>
          </cell>
          <cell r="F1330" t="str">
            <v>RES</v>
          </cell>
          <cell r="I1330" t="str">
            <v>Second Year</v>
          </cell>
        </row>
        <row r="1331">
          <cell r="B1331">
            <v>2013</v>
          </cell>
          <cell r="D1331">
            <v>135119.6</v>
          </cell>
          <cell r="F1331" t="str">
            <v>RES</v>
          </cell>
          <cell r="I1331" t="str">
            <v>Second Year</v>
          </cell>
        </row>
        <row r="1332">
          <cell r="B1332">
            <v>2013</v>
          </cell>
          <cell r="D1332">
            <v>2335</v>
          </cell>
          <cell r="F1332" t="str">
            <v>RES</v>
          </cell>
          <cell r="I1332" t="str">
            <v>Second Year</v>
          </cell>
        </row>
        <row r="1333">
          <cell r="B1333">
            <v>2013</v>
          </cell>
          <cell r="D1333">
            <v>5839</v>
          </cell>
          <cell r="F1333" t="str">
            <v>RES</v>
          </cell>
          <cell r="I1333" t="str">
            <v>Second Year</v>
          </cell>
        </row>
        <row r="1334">
          <cell r="B1334">
            <v>2013</v>
          </cell>
          <cell r="D1334">
            <v>2335</v>
          </cell>
          <cell r="F1334" t="str">
            <v>RES</v>
          </cell>
          <cell r="I1334" t="str">
            <v>Second Year</v>
          </cell>
        </row>
        <row r="1335">
          <cell r="B1335">
            <v>2013</v>
          </cell>
          <cell r="D1335">
            <v>2335</v>
          </cell>
          <cell r="F1335" t="str">
            <v>RES</v>
          </cell>
          <cell r="I1335" t="str">
            <v>Second Year</v>
          </cell>
        </row>
        <row r="1336">
          <cell r="B1336">
            <v>2013</v>
          </cell>
          <cell r="D1336">
            <v>2335</v>
          </cell>
          <cell r="F1336" t="str">
            <v>RES</v>
          </cell>
          <cell r="I1336" t="str">
            <v>Second Year</v>
          </cell>
        </row>
        <row r="1337">
          <cell r="B1337">
            <v>2013</v>
          </cell>
          <cell r="D1337">
            <v>3503</v>
          </cell>
          <cell r="F1337" t="str">
            <v>RES</v>
          </cell>
          <cell r="I1337" t="str">
            <v>Second Year</v>
          </cell>
        </row>
        <row r="1338">
          <cell r="B1338">
            <v>2013</v>
          </cell>
          <cell r="D1338">
            <v>2335</v>
          </cell>
          <cell r="F1338" t="str">
            <v>RES</v>
          </cell>
          <cell r="I1338" t="str">
            <v>Second Year</v>
          </cell>
        </row>
        <row r="1339">
          <cell r="B1339">
            <v>2013</v>
          </cell>
          <cell r="D1339">
            <v>7006</v>
          </cell>
          <cell r="F1339" t="str">
            <v>RES</v>
          </cell>
          <cell r="I1339" t="str">
            <v>Second Year</v>
          </cell>
        </row>
        <row r="1340">
          <cell r="B1340">
            <v>2013</v>
          </cell>
          <cell r="D1340">
            <v>88749.3</v>
          </cell>
          <cell r="F1340" t="str">
            <v>RES</v>
          </cell>
          <cell r="I1340" t="str">
            <v>Second Year</v>
          </cell>
        </row>
        <row r="1341">
          <cell r="B1341">
            <v>2013</v>
          </cell>
          <cell r="D1341">
            <v>819</v>
          </cell>
          <cell r="F1341" t="str">
            <v>RES</v>
          </cell>
          <cell r="I1341" t="str">
            <v>Second Year</v>
          </cell>
        </row>
        <row r="1342">
          <cell r="B1342">
            <v>2013</v>
          </cell>
          <cell r="D1342">
            <v>2048</v>
          </cell>
          <cell r="F1342" t="str">
            <v>RES</v>
          </cell>
          <cell r="I1342" t="str">
            <v>Second Year</v>
          </cell>
        </row>
        <row r="1343">
          <cell r="B1343">
            <v>2013</v>
          </cell>
          <cell r="D1343">
            <v>819</v>
          </cell>
          <cell r="F1343" t="str">
            <v>RES</v>
          </cell>
          <cell r="I1343" t="str">
            <v>Second Year</v>
          </cell>
        </row>
        <row r="1344">
          <cell r="B1344">
            <v>2013</v>
          </cell>
          <cell r="D1344">
            <v>819</v>
          </cell>
          <cell r="F1344" t="str">
            <v>RES</v>
          </cell>
          <cell r="I1344" t="str">
            <v>Second Year</v>
          </cell>
        </row>
        <row r="1345">
          <cell r="B1345">
            <v>2013</v>
          </cell>
          <cell r="D1345">
            <v>819</v>
          </cell>
          <cell r="F1345" t="str">
            <v>RES</v>
          </cell>
          <cell r="I1345" t="str">
            <v>Second Year</v>
          </cell>
        </row>
        <row r="1346">
          <cell r="B1346">
            <v>2013</v>
          </cell>
          <cell r="D1346">
            <v>1229</v>
          </cell>
          <cell r="F1346" t="str">
            <v>RES</v>
          </cell>
          <cell r="I1346" t="str">
            <v>Second Year</v>
          </cell>
        </row>
        <row r="1347">
          <cell r="B1347">
            <v>2013</v>
          </cell>
          <cell r="D1347">
            <v>819</v>
          </cell>
          <cell r="F1347" t="str">
            <v>RES</v>
          </cell>
          <cell r="I1347" t="str">
            <v>Second Year</v>
          </cell>
        </row>
        <row r="1348">
          <cell r="B1348">
            <v>2013</v>
          </cell>
          <cell r="D1348">
            <v>2458</v>
          </cell>
          <cell r="F1348" t="str">
            <v>RES</v>
          </cell>
          <cell r="I1348" t="str">
            <v>Second Year</v>
          </cell>
        </row>
        <row r="1349">
          <cell r="B1349">
            <v>2013</v>
          </cell>
          <cell r="D1349">
            <v>31131.5</v>
          </cell>
          <cell r="F1349" t="str">
            <v>RES</v>
          </cell>
          <cell r="I1349" t="str">
            <v>Second Year</v>
          </cell>
        </row>
        <row r="1350">
          <cell r="B1350">
            <v>2013</v>
          </cell>
          <cell r="D1350">
            <v>8086</v>
          </cell>
          <cell r="F1350" t="str">
            <v>RES</v>
          </cell>
          <cell r="I1350" t="str">
            <v>Second Year</v>
          </cell>
        </row>
        <row r="1351">
          <cell r="B1351">
            <v>2013</v>
          </cell>
          <cell r="D1351">
            <v>8086</v>
          </cell>
          <cell r="F1351" t="str">
            <v>RES</v>
          </cell>
          <cell r="I1351" t="str">
            <v>Second Year</v>
          </cell>
        </row>
        <row r="1352">
          <cell r="B1352">
            <v>2013</v>
          </cell>
          <cell r="D1352">
            <v>13140</v>
          </cell>
          <cell r="F1352" t="str">
            <v>RES</v>
          </cell>
          <cell r="I1352" t="str">
            <v>Second Year</v>
          </cell>
        </row>
        <row r="1353">
          <cell r="B1353">
            <v>2013</v>
          </cell>
          <cell r="D1353">
            <v>13646</v>
          </cell>
          <cell r="F1353" t="str">
            <v>RES</v>
          </cell>
          <cell r="I1353" t="str">
            <v>Second Year</v>
          </cell>
        </row>
        <row r="1354">
          <cell r="B1354">
            <v>2013</v>
          </cell>
          <cell r="D1354">
            <v>1011</v>
          </cell>
          <cell r="F1354" t="str">
            <v>RES</v>
          </cell>
          <cell r="I1354" t="str">
            <v>Second Year</v>
          </cell>
        </row>
        <row r="1355">
          <cell r="B1355">
            <v>2013</v>
          </cell>
          <cell r="D1355">
            <v>505</v>
          </cell>
          <cell r="F1355" t="str">
            <v>RES</v>
          </cell>
          <cell r="I1355" t="str">
            <v>Second Year</v>
          </cell>
        </row>
        <row r="1356">
          <cell r="B1356">
            <v>2013</v>
          </cell>
          <cell r="D1356">
            <v>6066.31</v>
          </cell>
          <cell r="F1356" t="str">
            <v>RES</v>
          </cell>
          <cell r="I1356" t="str">
            <v>Second Year</v>
          </cell>
        </row>
        <row r="1357">
          <cell r="B1357">
            <v>2013</v>
          </cell>
          <cell r="D1357">
            <v>14326</v>
          </cell>
          <cell r="F1357" t="str">
            <v>RES</v>
          </cell>
          <cell r="I1357" t="str">
            <v>Second Year</v>
          </cell>
        </row>
        <row r="1358">
          <cell r="B1358">
            <v>2013</v>
          </cell>
          <cell r="D1358">
            <v>14326</v>
          </cell>
          <cell r="F1358" t="str">
            <v>RES</v>
          </cell>
          <cell r="I1358" t="str">
            <v>Second Year</v>
          </cell>
        </row>
        <row r="1359">
          <cell r="B1359">
            <v>2013</v>
          </cell>
          <cell r="D1359">
            <v>23280</v>
          </cell>
          <cell r="F1359" t="str">
            <v>RES</v>
          </cell>
          <cell r="I1359" t="str">
            <v>Second Year</v>
          </cell>
        </row>
        <row r="1360">
          <cell r="B1360">
            <v>2013</v>
          </cell>
          <cell r="D1360">
            <v>24176</v>
          </cell>
          <cell r="F1360" t="str">
            <v>RES</v>
          </cell>
          <cell r="I1360" t="str">
            <v>Second Year</v>
          </cell>
        </row>
        <row r="1361">
          <cell r="B1361">
            <v>2013</v>
          </cell>
          <cell r="D1361">
            <v>1791</v>
          </cell>
          <cell r="F1361" t="str">
            <v>RES</v>
          </cell>
          <cell r="I1361" t="str">
            <v>Second Year</v>
          </cell>
        </row>
        <row r="1362">
          <cell r="B1362">
            <v>2013</v>
          </cell>
          <cell r="D1362">
            <v>895</v>
          </cell>
          <cell r="F1362" t="str">
            <v>RES</v>
          </cell>
          <cell r="I1362" t="str">
            <v>Second Year</v>
          </cell>
        </row>
        <row r="1363">
          <cell r="B1363">
            <v>2013</v>
          </cell>
          <cell r="D1363">
            <v>10745.08</v>
          </cell>
          <cell r="F1363" t="str">
            <v>RES</v>
          </cell>
          <cell r="I1363" t="str">
            <v>Second Year</v>
          </cell>
        </row>
        <row r="1364">
          <cell r="B1364">
            <v>2013</v>
          </cell>
          <cell r="D1364">
            <v>23555</v>
          </cell>
          <cell r="F1364" t="str">
            <v>RES</v>
          </cell>
          <cell r="I1364" t="str">
            <v>Second Year</v>
          </cell>
        </row>
        <row r="1365">
          <cell r="B1365">
            <v>2013</v>
          </cell>
          <cell r="D1365">
            <v>23555</v>
          </cell>
          <cell r="F1365" t="str">
            <v>RES</v>
          </cell>
          <cell r="I1365" t="str">
            <v>Second Year</v>
          </cell>
        </row>
        <row r="1366">
          <cell r="B1366">
            <v>2013</v>
          </cell>
          <cell r="D1366">
            <v>38276</v>
          </cell>
          <cell r="F1366" t="str">
            <v>RES</v>
          </cell>
          <cell r="I1366" t="str">
            <v>Second Year</v>
          </cell>
        </row>
        <row r="1367">
          <cell r="B1367">
            <v>2013</v>
          </cell>
          <cell r="D1367">
            <v>39748</v>
          </cell>
          <cell r="F1367" t="str">
            <v>RES</v>
          </cell>
          <cell r="I1367" t="str">
            <v>Second Year</v>
          </cell>
        </row>
        <row r="1368">
          <cell r="B1368">
            <v>2013</v>
          </cell>
          <cell r="D1368">
            <v>2944</v>
          </cell>
          <cell r="F1368" t="str">
            <v>RES</v>
          </cell>
          <cell r="I1368" t="str">
            <v>Second Year</v>
          </cell>
        </row>
        <row r="1369">
          <cell r="B1369">
            <v>2013</v>
          </cell>
          <cell r="D1369">
            <v>1472</v>
          </cell>
          <cell r="F1369" t="str">
            <v>RES</v>
          </cell>
          <cell r="I1369" t="str">
            <v>Second Year</v>
          </cell>
        </row>
        <row r="1370">
          <cell r="B1370">
            <v>2013</v>
          </cell>
          <cell r="D1370">
            <v>17666.439999999999</v>
          </cell>
          <cell r="F1370" t="str">
            <v>RES</v>
          </cell>
          <cell r="I1370" t="str">
            <v>Second Year</v>
          </cell>
        </row>
        <row r="1371">
          <cell r="B1371">
            <v>2013</v>
          </cell>
          <cell r="D1371">
            <v>15471</v>
          </cell>
          <cell r="F1371" t="str">
            <v>RES</v>
          </cell>
          <cell r="I1371" t="str">
            <v>Second Year</v>
          </cell>
        </row>
        <row r="1372">
          <cell r="B1372">
            <v>2013</v>
          </cell>
          <cell r="D1372">
            <v>15471</v>
          </cell>
          <cell r="F1372" t="str">
            <v>RES</v>
          </cell>
          <cell r="I1372" t="str">
            <v>Second Year</v>
          </cell>
        </row>
        <row r="1373">
          <cell r="B1373">
            <v>2013</v>
          </cell>
          <cell r="D1373">
            <v>25140</v>
          </cell>
          <cell r="F1373" t="str">
            <v>RES</v>
          </cell>
          <cell r="I1373" t="str">
            <v>Second Year</v>
          </cell>
        </row>
        <row r="1374">
          <cell r="B1374">
            <v>2013</v>
          </cell>
          <cell r="D1374">
            <v>26107</v>
          </cell>
          <cell r="F1374" t="str">
            <v>RES</v>
          </cell>
          <cell r="I1374" t="str">
            <v>Second Year</v>
          </cell>
        </row>
        <row r="1375">
          <cell r="B1375">
            <v>2013</v>
          </cell>
          <cell r="D1375">
            <v>1934</v>
          </cell>
          <cell r="F1375" t="str">
            <v>RES</v>
          </cell>
          <cell r="I1375" t="str">
            <v>Second Year</v>
          </cell>
        </row>
        <row r="1376">
          <cell r="B1376">
            <v>2013</v>
          </cell>
          <cell r="D1376">
            <v>967</v>
          </cell>
          <cell r="F1376" t="str">
            <v>RES</v>
          </cell>
          <cell r="I1376" t="str">
            <v>Second Year</v>
          </cell>
        </row>
        <row r="1377">
          <cell r="B1377">
            <v>2013</v>
          </cell>
          <cell r="D1377">
            <v>11601.29</v>
          </cell>
          <cell r="F1377" t="str">
            <v>RES</v>
          </cell>
          <cell r="I1377" t="str">
            <v>Second Year</v>
          </cell>
        </row>
        <row r="1378">
          <cell r="B1378">
            <v>2013</v>
          </cell>
          <cell r="D1378">
            <v>5427</v>
          </cell>
          <cell r="F1378" t="str">
            <v>RES</v>
          </cell>
          <cell r="I1378" t="str">
            <v>Second Year</v>
          </cell>
        </row>
        <row r="1379">
          <cell r="B1379">
            <v>2013</v>
          </cell>
          <cell r="D1379">
            <v>5427</v>
          </cell>
          <cell r="F1379" t="str">
            <v>RES</v>
          </cell>
          <cell r="I1379" t="str">
            <v>Second Year</v>
          </cell>
        </row>
        <row r="1380">
          <cell r="B1380">
            <v>2013</v>
          </cell>
          <cell r="D1380">
            <v>8819</v>
          </cell>
          <cell r="F1380" t="str">
            <v>RES</v>
          </cell>
          <cell r="I1380" t="str">
            <v>Second Year</v>
          </cell>
        </row>
        <row r="1381">
          <cell r="B1381">
            <v>2013</v>
          </cell>
          <cell r="D1381">
            <v>9158</v>
          </cell>
          <cell r="F1381" t="str">
            <v>RES</v>
          </cell>
          <cell r="I1381" t="str">
            <v>Second Year</v>
          </cell>
        </row>
        <row r="1382">
          <cell r="B1382">
            <v>2013</v>
          </cell>
          <cell r="D1382">
            <v>678</v>
          </cell>
          <cell r="F1382" t="str">
            <v>RES</v>
          </cell>
          <cell r="I1382" t="str">
            <v>Second Year</v>
          </cell>
        </row>
        <row r="1383">
          <cell r="B1383">
            <v>2013</v>
          </cell>
          <cell r="D1383">
            <v>339</v>
          </cell>
          <cell r="F1383" t="str">
            <v>RES</v>
          </cell>
          <cell r="I1383" t="str">
            <v>Second Year</v>
          </cell>
        </row>
        <row r="1384">
          <cell r="B1384">
            <v>2013</v>
          </cell>
          <cell r="D1384">
            <v>4069.47</v>
          </cell>
          <cell r="F1384" t="str">
            <v>RES</v>
          </cell>
          <cell r="I1384" t="str">
            <v>Second Year</v>
          </cell>
        </row>
        <row r="1385">
          <cell r="B1385">
            <v>2013</v>
          </cell>
          <cell r="D1385">
            <v>58134.86</v>
          </cell>
          <cell r="F1385" t="str">
            <v>MF</v>
          </cell>
          <cell r="I1385" t="str">
            <v>Second Year</v>
          </cell>
        </row>
        <row r="1386">
          <cell r="B1386">
            <v>2013</v>
          </cell>
          <cell r="D1386">
            <v>102993.87</v>
          </cell>
          <cell r="F1386" t="str">
            <v>MF</v>
          </cell>
          <cell r="I1386" t="str">
            <v>Second Year</v>
          </cell>
        </row>
        <row r="1387">
          <cell r="B1387">
            <v>2013</v>
          </cell>
          <cell r="D1387">
            <v>169338.26</v>
          </cell>
          <cell r="F1387" t="str">
            <v>MF</v>
          </cell>
          <cell r="I1387" t="str">
            <v>Second Year</v>
          </cell>
        </row>
        <row r="1388">
          <cell r="B1388">
            <v>2013</v>
          </cell>
          <cell r="D1388">
            <v>111220.83</v>
          </cell>
          <cell r="F1388" t="str">
            <v>MF</v>
          </cell>
          <cell r="I1388" t="str">
            <v>Second Year</v>
          </cell>
        </row>
        <row r="1389">
          <cell r="B1389">
            <v>2013</v>
          </cell>
          <cell r="D1389">
            <v>39014.15</v>
          </cell>
          <cell r="F1389" t="str">
            <v>MF</v>
          </cell>
          <cell r="I1389" t="str">
            <v>Second Year</v>
          </cell>
        </row>
        <row r="1390">
          <cell r="B1390">
            <v>2013</v>
          </cell>
          <cell r="D1390">
            <v>33232</v>
          </cell>
          <cell r="F1390" t="str">
            <v>RES</v>
          </cell>
          <cell r="I1390" t="str">
            <v>Second Year</v>
          </cell>
        </row>
        <row r="1391">
          <cell r="B1391">
            <v>2013</v>
          </cell>
          <cell r="D1391">
            <v>37386</v>
          </cell>
          <cell r="F1391" t="str">
            <v>RES</v>
          </cell>
          <cell r="I1391" t="str">
            <v>Second Year</v>
          </cell>
        </row>
        <row r="1392">
          <cell r="B1392">
            <v>2013</v>
          </cell>
          <cell r="D1392">
            <v>29078</v>
          </cell>
          <cell r="F1392" t="str">
            <v>RES</v>
          </cell>
          <cell r="I1392" t="str">
            <v>Second Year</v>
          </cell>
        </row>
        <row r="1393">
          <cell r="B1393">
            <v>2013</v>
          </cell>
          <cell r="D1393">
            <v>45693</v>
          </cell>
          <cell r="F1393" t="str">
            <v>RES</v>
          </cell>
          <cell r="I1393" t="str">
            <v>Second Year</v>
          </cell>
        </row>
        <row r="1394">
          <cell r="B1394">
            <v>2013</v>
          </cell>
          <cell r="D1394">
            <v>37386</v>
          </cell>
          <cell r="F1394" t="str">
            <v>RES</v>
          </cell>
          <cell r="I1394" t="str">
            <v>Second Year</v>
          </cell>
        </row>
        <row r="1395">
          <cell r="B1395">
            <v>2013</v>
          </cell>
          <cell r="D1395">
            <v>49847</v>
          </cell>
          <cell r="F1395" t="str">
            <v>RES</v>
          </cell>
          <cell r="I1395" t="str">
            <v>Second Year</v>
          </cell>
        </row>
        <row r="1396">
          <cell r="B1396">
            <v>2013</v>
          </cell>
          <cell r="D1396">
            <v>33232</v>
          </cell>
          <cell r="F1396" t="str">
            <v>RES</v>
          </cell>
          <cell r="I1396" t="str">
            <v>Second Year</v>
          </cell>
        </row>
        <row r="1397">
          <cell r="B1397">
            <v>2013</v>
          </cell>
          <cell r="D1397">
            <v>33232</v>
          </cell>
          <cell r="F1397" t="str">
            <v>RES</v>
          </cell>
          <cell r="I1397" t="str">
            <v>Second Year</v>
          </cell>
        </row>
        <row r="1398">
          <cell r="B1398">
            <v>2013</v>
          </cell>
          <cell r="D1398">
            <v>24924</v>
          </cell>
          <cell r="F1398" t="str">
            <v>RES</v>
          </cell>
          <cell r="I1398" t="str">
            <v>Second Year</v>
          </cell>
        </row>
        <row r="1399">
          <cell r="B1399">
            <v>2013</v>
          </cell>
          <cell r="D1399">
            <v>58152.75</v>
          </cell>
          <cell r="F1399" t="str">
            <v>RES</v>
          </cell>
          <cell r="I1399" t="str">
            <v>Second Year</v>
          </cell>
        </row>
        <row r="1400">
          <cell r="B1400">
            <v>2013</v>
          </cell>
          <cell r="D1400">
            <v>10813</v>
          </cell>
          <cell r="F1400" t="str">
            <v>RES</v>
          </cell>
          <cell r="I1400" t="str">
            <v>Second Year</v>
          </cell>
        </row>
        <row r="1401">
          <cell r="B1401">
            <v>2013</v>
          </cell>
          <cell r="D1401">
            <v>12165</v>
          </cell>
          <cell r="F1401" t="str">
            <v>RES</v>
          </cell>
          <cell r="I1401" t="str">
            <v>Second Year</v>
          </cell>
        </row>
        <row r="1402">
          <cell r="B1402">
            <v>2013</v>
          </cell>
          <cell r="D1402">
            <v>9462</v>
          </cell>
          <cell r="F1402" t="str">
            <v>RES</v>
          </cell>
          <cell r="I1402" t="str">
            <v>Second Year</v>
          </cell>
        </row>
        <row r="1403">
          <cell r="B1403">
            <v>2013</v>
          </cell>
          <cell r="D1403">
            <v>14869</v>
          </cell>
          <cell r="F1403" t="str">
            <v>RES</v>
          </cell>
          <cell r="I1403" t="str">
            <v>Second Year</v>
          </cell>
        </row>
        <row r="1404">
          <cell r="B1404">
            <v>2013</v>
          </cell>
          <cell r="D1404">
            <v>12165</v>
          </cell>
          <cell r="F1404" t="str">
            <v>RES</v>
          </cell>
          <cell r="I1404" t="str">
            <v>Second Year</v>
          </cell>
        </row>
        <row r="1405">
          <cell r="B1405">
            <v>2013</v>
          </cell>
          <cell r="D1405">
            <v>16220</v>
          </cell>
          <cell r="F1405" t="str">
            <v>RES</v>
          </cell>
          <cell r="I1405" t="str">
            <v>Second Year</v>
          </cell>
        </row>
        <row r="1406">
          <cell r="B1406">
            <v>2013</v>
          </cell>
          <cell r="D1406">
            <v>10813</v>
          </cell>
          <cell r="F1406" t="str">
            <v>RES</v>
          </cell>
          <cell r="I1406" t="str">
            <v>Second Year</v>
          </cell>
        </row>
        <row r="1407">
          <cell r="B1407">
            <v>2013</v>
          </cell>
          <cell r="D1407">
            <v>10813</v>
          </cell>
          <cell r="F1407" t="str">
            <v>RES</v>
          </cell>
          <cell r="I1407" t="str">
            <v>Second Year</v>
          </cell>
        </row>
        <row r="1408">
          <cell r="B1408">
            <v>2013</v>
          </cell>
          <cell r="D1408">
            <v>8110</v>
          </cell>
          <cell r="F1408" t="str">
            <v>RES</v>
          </cell>
          <cell r="I1408" t="str">
            <v>Second Year</v>
          </cell>
        </row>
        <row r="1409">
          <cell r="B1409">
            <v>2013</v>
          </cell>
          <cell r="D1409">
            <v>18925.38</v>
          </cell>
          <cell r="F1409" t="str">
            <v>RES</v>
          </cell>
          <cell r="I1409" t="str">
            <v>Second Year</v>
          </cell>
        </row>
        <row r="1410">
          <cell r="B1410">
            <v>2013</v>
          </cell>
          <cell r="D1410">
            <v>17779</v>
          </cell>
          <cell r="F1410" t="str">
            <v>RES</v>
          </cell>
          <cell r="I1410" t="str">
            <v>Second Year</v>
          </cell>
        </row>
        <row r="1411">
          <cell r="B1411">
            <v>2013</v>
          </cell>
          <cell r="D1411">
            <v>20001</v>
          </cell>
          <cell r="F1411" t="str">
            <v>RES</v>
          </cell>
          <cell r="I1411" t="str">
            <v>Second Year</v>
          </cell>
        </row>
        <row r="1412">
          <cell r="B1412">
            <v>2013</v>
          </cell>
          <cell r="D1412">
            <v>15557</v>
          </cell>
          <cell r="F1412" t="str">
            <v>RES</v>
          </cell>
          <cell r="I1412" t="str">
            <v>Second Year</v>
          </cell>
        </row>
        <row r="1413">
          <cell r="B1413">
            <v>2013</v>
          </cell>
          <cell r="D1413">
            <v>24446</v>
          </cell>
          <cell r="F1413" t="str">
            <v>RES</v>
          </cell>
          <cell r="I1413" t="str">
            <v>Second Year</v>
          </cell>
        </row>
        <row r="1414">
          <cell r="B1414">
            <v>2013</v>
          </cell>
          <cell r="D1414">
            <v>20001</v>
          </cell>
          <cell r="F1414" t="str">
            <v>RES</v>
          </cell>
          <cell r="I1414" t="str">
            <v>Second Year</v>
          </cell>
        </row>
        <row r="1415">
          <cell r="B1415">
            <v>2013</v>
          </cell>
          <cell r="D1415">
            <v>26669</v>
          </cell>
          <cell r="F1415" t="str">
            <v>RES</v>
          </cell>
          <cell r="I1415" t="str">
            <v>Second Year</v>
          </cell>
        </row>
        <row r="1416">
          <cell r="B1416">
            <v>2013</v>
          </cell>
          <cell r="D1416">
            <v>17779</v>
          </cell>
          <cell r="F1416" t="str">
            <v>RES</v>
          </cell>
          <cell r="I1416" t="str">
            <v>Second Year</v>
          </cell>
        </row>
        <row r="1417">
          <cell r="B1417">
            <v>2013</v>
          </cell>
          <cell r="D1417">
            <v>17779</v>
          </cell>
          <cell r="F1417" t="str">
            <v>RES</v>
          </cell>
          <cell r="I1417" t="str">
            <v>Second Year</v>
          </cell>
        </row>
        <row r="1418">
          <cell r="B1418">
            <v>2013</v>
          </cell>
          <cell r="D1418">
            <v>13334</v>
          </cell>
          <cell r="F1418" t="str">
            <v>RES</v>
          </cell>
          <cell r="I1418" t="str">
            <v>Second Year</v>
          </cell>
        </row>
        <row r="1419">
          <cell r="B1419">
            <v>2013</v>
          </cell>
          <cell r="D1419">
            <v>31114.25</v>
          </cell>
          <cell r="F1419" t="str">
            <v>RES</v>
          </cell>
          <cell r="I1419" t="str">
            <v>Second Year</v>
          </cell>
        </row>
        <row r="1420">
          <cell r="B1420">
            <v>2013</v>
          </cell>
          <cell r="D1420">
            <v>11677</v>
          </cell>
          <cell r="F1420" t="str">
            <v>RES</v>
          </cell>
          <cell r="I1420" t="str">
            <v>Second Year</v>
          </cell>
        </row>
        <row r="1421">
          <cell r="B1421">
            <v>2013</v>
          </cell>
          <cell r="D1421">
            <v>13137</v>
          </cell>
          <cell r="F1421" t="str">
            <v>RES</v>
          </cell>
          <cell r="I1421" t="str">
            <v>Second Year</v>
          </cell>
        </row>
        <row r="1422">
          <cell r="B1422">
            <v>2013</v>
          </cell>
          <cell r="D1422">
            <v>10218</v>
          </cell>
          <cell r="F1422" t="str">
            <v>RES</v>
          </cell>
          <cell r="I1422" t="str">
            <v>Second Year</v>
          </cell>
        </row>
        <row r="1423">
          <cell r="B1423">
            <v>2013</v>
          </cell>
          <cell r="D1423">
            <v>16056</v>
          </cell>
          <cell r="F1423" t="str">
            <v>RES</v>
          </cell>
          <cell r="I1423" t="str">
            <v>Second Year</v>
          </cell>
        </row>
        <row r="1424">
          <cell r="B1424">
            <v>2013</v>
          </cell>
          <cell r="D1424">
            <v>13137</v>
          </cell>
          <cell r="F1424" t="str">
            <v>RES</v>
          </cell>
          <cell r="I1424" t="str">
            <v>Second Year</v>
          </cell>
        </row>
        <row r="1425">
          <cell r="B1425">
            <v>2013</v>
          </cell>
          <cell r="D1425">
            <v>17516</v>
          </cell>
          <cell r="F1425" t="str">
            <v>RES</v>
          </cell>
          <cell r="I1425" t="str">
            <v>Second Year</v>
          </cell>
        </row>
        <row r="1426">
          <cell r="B1426">
            <v>2013</v>
          </cell>
          <cell r="D1426">
            <v>11677</v>
          </cell>
          <cell r="F1426" t="str">
            <v>RES</v>
          </cell>
          <cell r="I1426" t="str">
            <v>Second Year</v>
          </cell>
        </row>
        <row r="1427">
          <cell r="B1427">
            <v>2013</v>
          </cell>
          <cell r="D1427">
            <v>11677</v>
          </cell>
          <cell r="F1427" t="str">
            <v>RES</v>
          </cell>
          <cell r="I1427" t="str">
            <v>Second Year</v>
          </cell>
        </row>
        <row r="1428">
          <cell r="B1428">
            <v>2013</v>
          </cell>
          <cell r="D1428">
            <v>8758</v>
          </cell>
          <cell r="F1428" t="str">
            <v>RES</v>
          </cell>
          <cell r="I1428" t="str">
            <v>Second Year</v>
          </cell>
        </row>
        <row r="1429">
          <cell r="B1429">
            <v>2013</v>
          </cell>
          <cell r="D1429">
            <v>20435.37</v>
          </cell>
          <cell r="F1429" t="str">
            <v>RES</v>
          </cell>
          <cell r="I1429" t="str">
            <v>Second Year</v>
          </cell>
        </row>
        <row r="1430">
          <cell r="B1430">
            <v>2013</v>
          </cell>
          <cell r="D1430">
            <v>4096</v>
          </cell>
          <cell r="F1430" t="str">
            <v>RES</v>
          </cell>
          <cell r="I1430" t="str">
            <v>Second Year</v>
          </cell>
        </row>
        <row r="1431">
          <cell r="B1431">
            <v>2013</v>
          </cell>
          <cell r="D1431">
            <v>4608</v>
          </cell>
          <cell r="F1431" t="str">
            <v>RES</v>
          </cell>
          <cell r="I1431" t="str">
            <v>Second Year</v>
          </cell>
        </row>
        <row r="1432">
          <cell r="B1432">
            <v>2013</v>
          </cell>
          <cell r="D1432">
            <v>3584</v>
          </cell>
          <cell r="F1432" t="str">
            <v>RES</v>
          </cell>
          <cell r="I1432" t="str">
            <v>Second Year</v>
          </cell>
        </row>
        <row r="1433">
          <cell r="B1433">
            <v>2013</v>
          </cell>
          <cell r="D1433">
            <v>5632</v>
          </cell>
          <cell r="F1433" t="str">
            <v>RES</v>
          </cell>
          <cell r="I1433" t="str">
            <v>Second Year</v>
          </cell>
        </row>
        <row r="1434">
          <cell r="B1434">
            <v>2013</v>
          </cell>
          <cell r="D1434">
            <v>4608</v>
          </cell>
          <cell r="F1434" t="str">
            <v>RES</v>
          </cell>
          <cell r="I1434" t="str">
            <v>Second Year</v>
          </cell>
        </row>
        <row r="1435">
          <cell r="B1435">
            <v>2013</v>
          </cell>
          <cell r="D1435">
            <v>6144</v>
          </cell>
          <cell r="F1435" t="str">
            <v>RES</v>
          </cell>
          <cell r="I1435" t="str">
            <v>Second Year</v>
          </cell>
        </row>
        <row r="1436">
          <cell r="B1436">
            <v>2013</v>
          </cell>
          <cell r="D1436">
            <v>4096</v>
          </cell>
          <cell r="F1436" t="str">
            <v>RES</v>
          </cell>
          <cell r="I1436" t="str">
            <v>Second Year</v>
          </cell>
        </row>
        <row r="1437">
          <cell r="B1437">
            <v>2013</v>
          </cell>
          <cell r="D1437">
            <v>4096</v>
          </cell>
          <cell r="F1437" t="str">
            <v>RES</v>
          </cell>
          <cell r="I1437" t="str">
            <v>Second Year</v>
          </cell>
        </row>
        <row r="1438">
          <cell r="B1438">
            <v>2013</v>
          </cell>
          <cell r="D1438">
            <v>3072</v>
          </cell>
          <cell r="F1438" t="str">
            <v>RES</v>
          </cell>
          <cell r="I1438" t="str">
            <v>Second Year</v>
          </cell>
        </row>
        <row r="1439">
          <cell r="B1439">
            <v>2013</v>
          </cell>
          <cell r="D1439">
            <v>7169.88</v>
          </cell>
          <cell r="F1439" t="str">
            <v>RES</v>
          </cell>
          <cell r="I1439" t="str">
            <v>Second Year</v>
          </cell>
        </row>
        <row r="1440">
          <cell r="B1440">
            <v>2013</v>
          </cell>
          <cell r="D1440">
            <v>52309</v>
          </cell>
          <cell r="F1440" t="str">
            <v>RES</v>
          </cell>
          <cell r="I1440" t="str">
            <v>Second Year</v>
          </cell>
        </row>
        <row r="1441">
          <cell r="B1441">
            <v>2013</v>
          </cell>
          <cell r="D1441">
            <v>33288</v>
          </cell>
          <cell r="F1441" t="str">
            <v>RES</v>
          </cell>
          <cell r="I1441" t="str">
            <v>Second Year</v>
          </cell>
        </row>
        <row r="1442">
          <cell r="B1442">
            <v>2013</v>
          </cell>
          <cell r="D1442">
            <v>14266</v>
          </cell>
          <cell r="F1442" t="str">
            <v>RES</v>
          </cell>
          <cell r="I1442" t="str">
            <v>Second Year</v>
          </cell>
        </row>
        <row r="1443">
          <cell r="B1443">
            <v>2013</v>
          </cell>
          <cell r="D1443">
            <v>14266</v>
          </cell>
          <cell r="F1443" t="str">
            <v>RES</v>
          </cell>
          <cell r="I1443" t="str">
            <v>Second Year</v>
          </cell>
        </row>
        <row r="1444">
          <cell r="B1444">
            <v>2013</v>
          </cell>
          <cell r="D1444">
            <v>14266</v>
          </cell>
          <cell r="F1444" t="str">
            <v>RES</v>
          </cell>
          <cell r="I1444" t="str">
            <v>Second Year</v>
          </cell>
        </row>
        <row r="1445">
          <cell r="B1445">
            <v>2013</v>
          </cell>
          <cell r="D1445">
            <v>14266</v>
          </cell>
          <cell r="F1445" t="str">
            <v>RES</v>
          </cell>
          <cell r="I1445" t="str">
            <v>Second Year</v>
          </cell>
        </row>
        <row r="1446">
          <cell r="B1446">
            <v>2013</v>
          </cell>
          <cell r="D1446">
            <v>23777</v>
          </cell>
          <cell r="F1446" t="str">
            <v>RES</v>
          </cell>
          <cell r="I1446" t="str">
            <v>Second Year</v>
          </cell>
        </row>
        <row r="1447">
          <cell r="B1447">
            <v>2013</v>
          </cell>
          <cell r="D1447">
            <v>28532</v>
          </cell>
          <cell r="F1447" t="str">
            <v>RES</v>
          </cell>
          <cell r="I1447" t="str">
            <v>Second Year</v>
          </cell>
        </row>
        <row r="1448">
          <cell r="B1448">
            <v>2013</v>
          </cell>
          <cell r="D1448">
            <v>52309</v>
          </cell>
          <cell r="F1448" t="str">
            <v>RES</v>
          </cell>
          <cell r="I1448" t="str">
            <v>Second Year</v>
          </cell>
        </row>
        <row r="1449">
          <cell r="B1449">
            <v>2013</v>
          </cell>
          <cell r="D1449">
            <v>213993.46</v>
          </cell>
          <cell r="F1449" t="str">
            <v>RES</v>
          </cell>
          <cell r="I1449" t="str">
            <v>Second Year</v>
          </cell>
        </row>
        <row r="1450">
          <cell r="B1450">
            <v>2013</v>
          </cell>
          <cell r="D1450">
            <v>17021</v>
          </cell>
          <cell r="F1450" t="str">
            <v>RES</v>
          </cell>
          <cell r="I1450" t="str">
            <v>Second Year</v>
          </cell>
        </row>
        <row r="1451">
          <cell r="B1451">
            <v>2013</v>
          </cell>
          <cell r="D1451">
            <v>10832</v>
          </cell>
          <cell r="F1451" t="str">
            <v>RES</v>
          </cell>
          <cell r="I1451" t="str">
            <v>Second Year</v>
          </cell>
        </row>
        <row r="1452">
          <cell r="B1452">
            <v>2013</v>
          </cell>
          <cell r="D1452">
            <v>4642</v>
          </cell>
          <cell r="F1452" t="str">
            <v>RES</v>
          </cell>
          <cell r="I1452" t="str">
            <v>Second Year</v>
          </cell>
        </row>
        <row r="1453">
          <cell r="B1453">
            <v>2013</v>
          </cell>
          <cell r="D1453">
            <v>4642</v>
          </cell>
          <cell r="F1453" t="str">
            <v>RES</v>
          </cell>
          <cell r="I1453" t="str">
            <v>Second Year</v>
          </cell>
        </row>
        <row r="1454">
          <cell r="B1454">
            <v>2013</v>
          </cell>
          <cell r="D1454">
            <v>4642</v>
          </cell>
          <cell r="F1454" t="str">
            <v>RES</v>
          </cell>
          <cell r="I1454" t="str">
            <v>Second Year</v>
          </cell>
        </row>
        <row r="1455">
          <cell r="B1455">
            <v>2013</v>
          </cell>
          <cell r="D1455">
            <v>4642</v>
          </cell>
          <cell r="F1455" t="str">
            <v>RES</v>
          </cell>
          <cell r="I1455" t="str">
            <v>Second Year</v>
          </cell>
        </row>
        <row r="1456">
          <cell r="B1456">
            <v>2013</v>
          </cell>
          <cell r="D1456">
            <v>7737</v>
          </cell>
          <cell r="F1456" t="str">
            <v>RES</v>
          </cell>
          <cell r="I1456" t="str">
            <v>Second Year</v>
          </cell>
        </row>
        <row r="1457">
          <cell r="B1457">
            <v>2013</v>
          </cell>
          <cell r="D1457">
            <v>9284</v>
          </cell>
          <cell r="F1457" t="str">
            <v>RES</v>
          </cell>
          <cell r="I1457" t="str">
            <v>Second Year</v>
          </cell>
        </row>
        <row r="1458">
          <cell r="B1458">
            <v>2013</v>
          </cell>
          <cell r="D1458">
            <v>17021</v>
          </cell>
          <cell r="F1458" t="str">
            <v>RES</v>
          </cell>
          <cell r="I1458" t="str">
            <v>Second Year</v>
          </cell>
        </row>
        <row r="1459">
          <cell r="B1459">
            <v>2013</v>
          </cell>
          <cell r="D1459">
            <v>69633.98</v>
          </cell>
          <cell r="F1459" t="str">
            <v>RES</v>
          </cell>
          <cell r="I1459" t="str">
            <v>Second Year</v>
          </cell>
        </row>
        <row r="1460">
          <cell r="B1460">
            <v>2013</v>
          </cell>
          <cell r="D1460">
            <v>27986</v>
          </cell>
          <cell r="F1460" t="str">
            <v>RES</v>
          </cell>
          <cell r="I1460" t="str">
            <v>Second Year</v>
          </cell>
        </row>
        <row r="1461">
          <cell r="B1461">
            <v>2013</v>
          </cell>
          <cell r="D1461">
            <v>17809</v>
          </cell>
          <cell r="F1461" t="str">
            <v>RES</v>
          </cell>
          <cell r="I1461" t="str">
            <v>Second Year</v>
          </cell>
        </row>
        <row r="1462">
          <cell r="B1462">
            <v>2013</v>
          </cell>
          <cell r="D1462">
            <v>7632</v>
          </cell>
          <cell r="F1462" t="str">
            <v>RES</v>
          </cell>
          <cell r="I1462" t="str">
            <v>Second Year</v>
          </cell>
        </row>
        <row r="1463">
          <cell r="B1463">
            <v>2013</v>
          </cell>
          <cell r="D1463">
            <v>7632</v>
          </cell>
          <cell r="F1463" t="str">
            <v>RES</v>
          </cell>
          <cell r="I1463" t="str">
            <v>Second Year</v>
          </cell>
        </row>
        <row r="1464">
          <cell r="B1464">
            <v>2013</v>
          </cell>
          <cell r="D1464">
            <v>7632</v>
          </cell>
          <cell r="F1464" t="str">
            <v>RES</v>
          </cell>
          <cell r="I1464" t="str">
            <v>Second Year</v>
          </cell>
        </row>
        <row r="1465">
          <cell r="B1465">
            <v>2013</v>
          </cell>
          <cell r="D1465">
            <v>7632</v>
          </cell>
          <cell r="F1465" t="str">
            <v>RES</v>
          </cell>
          <cell r="I1465" t="str">
            <v>Second Year</v>
          </cell>
        </row>
        <row r="1466">
          <cell r="B1466">
            <v>2013</v>
          </cell>
          <cell r="D1466">
            <v>12721</v>
          </cell>
          <cell r="F1466" t="str">
            <v>RES</v>
          </cell>
          <cell r="I1466" t="str">
            <v>Second Year</v>
          </cell>
        </row>
        <row r="1467">
          <cell r="B1467">
            <v>2013</v>
          </cell>
          <cell r="D1467">
            <v>15265</v>
          </cell>
          <cell r="F1467" t="str">
            <v>RES</v>
          </cell>
          <cell r="I1467" t="str">
            <v>Second Year</v>
          </cell>
        </row>
        <row r="1468">
          <cell r="B1468">
            <v>2013</v>
          </cell>
          <cell r="D1468">
            <v>27986</v>
          </cell>
          <cell r="F1468" t="str">
            <v>RES</v>
          </cell>
          <cell r="I1468" t="str">
            <v>Second Year</v>
          </cell>
        </row>
        <row r="1469">
          <cell r="B1469">
            <v>2013</v>
          </cell>
          <cell r="D1469">
            <v>114488.44</v>
          </cell>
          <cell r="F1469" t="str">
            <v>RES</v>
          </cell>
          <cell r="I1469" t="str">
            <v>Second Year</v>
          </cell>
        </row>
        <row r="1470">
          <cell r="B1470">
            <v>2013</v>
          </cell>
          <cell r="D1470">
            <v>18381</v>
          </cell>
          <cell r="F1470" t="str">
            <v>RES</v>
          </cell>
          <cell r="I1470" t="str">
            <v>Second Year</v>
          </cell>
        </row>
        <row r="1471">
          <cell r="B1471">
            <v>2013</v>
          </cell>
          <cell r="D1471">
            <v>11697</v>
          </cell>
          <cell r="F1471" t="str">
            <v>RES</v>
          </cell>
          <cell r="I1471" t="str">
            <v>Second Year</v>
          </cell>
        </row>
        <row r="1472">
          <cell r="B1472">
            <v>2013</v>
          </cell>
          <cell r="D1472">
            <v>5013</v>
          </cell>
          <cell r="F1472" t="str">
            <v>RES</v>
          </cell>
          <cell r="I1472" t="str">
            <v>Second Year</v>
          </cell>
        </row>
        <row r="1473">
          <cell r="B1473">
            <v>2013</v>
          </cell>
          <cell r="D1473">
            <v>5013</v>
          </cell>
          <cell r="F1473" t="str">
            <v>RES</v>
          </cell>
          <cell r="I1473" t="str">
            <v>Second Year</v>
          </cell>
        </row>
        <row r="1474">
          <cell r="B1474">
            <v>2013</v>
          </cell>
          <cell r="D1474">
            <v>5013</v>
          </cell>
          <cell r="F1474" t="str">
            <v>RES</v>
          </cell>
          <cell r="I1474" t="str">
            <v>Second Year</v>
          </cell>
        </row>
        <row r="1475">
          <cell r="B1475">
            <v>2013</v>
          </cell>
          <cell r="D1475">
            <v>5013</v>
          </cell>
          <cell r="F1475" t="str">
            <v>RES</v>
          </cell>
          <cell r="I1475" t="str">
            <v>Second Year</v>
          </cell>
        </row>
        <row r="1476">
          <cell r="B1476">
            <v>2013</v>
          </cell>
          <cell r="D1476">
            <v>8355</v>
          </cell>
          <cell r="F1476" t="str">
            <v>RES</v>
          </cell>
          <cell r="I1476" t="str">
            <v>Second Year</v>
          </cell>
        </row>
        <row r="1477">
          <cell r="B1477">
            <v>2013</v>
          </cell>
          <cell r="D1477">
            <v>10026</v>
          </cell>
          <cell r="F1477" t="str">
            <v>RES</v>
          </cell>
          <cell r="I1477" t="str">
            <v>Second Year</v>
          </cell>
        </row>
        <row r="1478">
          <cell r="B1478">
            <v>2013</v>
          </cell>
          <cell r="D1478">
            <v>18381</v>
          </cell>
          <cell r="F1478" t="str">
            <v>RES</v>
          </cell>
          <cell r="I1478" t="str">
            <v>Second Year</v>
          </cell>
        </row>
        <row r="1479">
          <cell r="B1479">
            <v>2013</v>
          </cell>
          <cell r="D1479">
            <v>75194.25</v>
          </cell>
          <cell r="F1479" t="str">
            <v>RES</v>
          </cell>
          <cell r="I1479" t="str">
            <v>Second Year</v>
          </cell>
        </row>
        <row r="1480">
          <cell r="B1480">
            <v>2013</v>
          </cell>
          <cell r="D1480">
            <v>6448</v>
          </cell>
          <cell r="F1480" t="str">
            <v>RES</v>
          </cell>
          <cell r="I1480" t="str">
            <v>Second Year</v>
          </cell>
        </row>
        <row r="1481">
          <cell r="B1481">
            <v>2013</v>
          </cell>
          <cell r="D1481">
            <v>4103</v>
          </cell>
          <cell r="F1481" t="str">
            <v>RES</v>
          </cell>
          <cell r="I1481" t="str">
            <v>Second Year</v>
          </cell>
        </row>
        <row r="1482">
          <cell r="B1482">
            <v>2013</v>
          </cell>
          <cell r="D1482">
            <v>1758</v>
          </cell>
          <cell r="F1482" t="str">
            <v>RES</v>
          </cell>
          <cell r="I1482" t="str">
            <v>Second Year</v>
          </cell>
        </row>
        <row r="1483">
          <cell r="B1483">
            <v>2013</v>
          </cell>
          <cell r="D1483">
            <v>1758</v>
          </cell>
          <cell r="F1483" t="str">
            <v>RES</v>
          </cell>
          <cell r="I1483" t="str">
            <v>Second Year</v>
          </cell>
        </row>
        <row r="1484">
          <cell r="B1484">
            <v>2013</v>
          </cell>
          <cell r="D1484">
            <v>1758</v>
          </cell>
          <cell r="F1484" t="str">
            <v>RES</v>
          </cell>
          <cell r="I1484" t="str">
            <v>Second Year</v>
          </cell>
        </row>
        <row r="1485">
          <cell r="B1485">
            <v>2013</v>
          </cell>
          <cell r="D1485">
            <v>1758</v>
          </cell>
          <cell r="F1485" t="str">
            <v>RES</v>
          </cell>
          <cell r="I1485" t="str">
            <v>Second Year</v>
          </cell>
        </row>
        <row r="1486">
          <cell r="B1486">
            <v>2013</v>
          </cell>
          <cell r="D1486">
            <v>2931</v>
          </cell>
          <cell r="F1486" t="str">
            <v>RES</v>
          </cell>
          <cell r="I1486" t="str">
            <v>Second Year</v>
          </cell>
        </row>
        <row r="1487">
          <cell r="B1487">
            <v>2013</v>
          </cell>
          <cell r="D1487">
            <v>3517</v>
          </cell>
          <cell r="F1487" t="str">
            <v>RES</v>
          </cell>
          <cell r="I1487" t="str">
            <v>Second Year</v>
          </cell>
        </row>
        <row r="1488">
          <cell r="B1488">
            <v>2013</v>
          </cell>
          <cell r="D1488">
            <v>6448</v>
          </cell>
          <cell r="F1488" t="str">
            <v>RES</v>
          </cell>
          <cell r="I1488" t="str">
            <v>Second Year</v>
          </cell>
        </row>
        <row r="1489">
          <cell r="B1489">
            <v>2013</v>
          </cell>
          <cell r="D1489">
            <v>26378.23</v>
          </cell>
          <cell r="F1489" t="str">
            <v>RES</v>
          </cell>
          <cell r="I1489" t="str">
            <v>Second Year</v>
          </cell>
        </row>
        <row r="1490">
          <cell r="B1490">
            <v>2013</v>
          </cell>
          <cell r="D1490">
            <v>2108462.0299999998</v>
          </cell>
          <cell r="F1490" t="str">
            <v>IND</v>
          </cell>
          <cell r="I1490" t="str">
            <v>Second Year</v>
          </cell>
        </row>
        <row r="1491">
          <cell r="B1491">
            <v>2013</v>
          </cell>
          <cell r="D1491">
            <v>686088.08</v>
          </cell>
          <cell r="F1491" t="str">
            <v>IND</v>
          </cell>
          <cell r="I1491" t="str">
            <v>Second Year</v>
          </cell>
        </row>
        <row r="1492">
          <cell r="B1492">
            <v>2013</v>
          </cell>
          <cell r="D1492">
            <v>1128037.6399999999</v>
          </cell>
          <cell r="F1492" t="str">
            <v>IND</v>
          </cell>
          <cell r="I1492" t="str">
            <v>Second Year</v>
          </cell>
        </row>
        <row r="1493">
          <cell r="B1493">
            <v>2013</v>
          </cell>
          <cell r="D1493">
            <v>740891.53</v>
          </cell>
          <cell r="F1493" t="str">
            <v>IND</v>
          </cell>
          <cell r="I1493" t="str">
            <v>Second Year</v>
          </cell>
        </row>
        <row r="1494">
          <cell r="B1494">
            <v>2013</v>
          </cell>
          <cell r="D1494">
            <v>259890.64</v>
          </cell>
          <cell r="F1494" t="str">
            <v>IND</v>
          </cell>
          <cell r="I1494" t="str">
            <v>Second Year</v>
          </cell>
        </row>
        <row r="1495">
          <cell r="B1495">
            <v>2013</v>
          </cell>
          <cell r="D1495">
            <v>962</v>
          </cell>
          <cell r="F1495" t="str">
            <v>RES</v>
          </cell>
          <cell r="I1495" t="str">
            <v>Second Year</v>
          </cell>
        </row>
        <row r="1496">
          <cell r="B1496">
            <v>2013</v>
          </cell>
          <cell r="D1496">
            <v>6731</v>
          </cell>
          <cell r="F1496" t="str">
            <v>RES</v>
          </cell>
          <cell r="I1496" t="str">
            <v>Second Year</v>
          </cell>
        </row>
        <row r="1497">
          <cell r="B1497">
            <v>2013</v>
          </cell>
          <cell r="D1497">
            <v>2404</v>
          </cell>
          <cell r="F1497" t="str">
            <v>RES</v>
          </cell>
          <cell r="I1497" t="str">
            <v>Second Year</v>
          </cell>
        </row>
        <row r="1498">
          <cell r="B1498">
            <v>2013</v>
          </cell>
          <cell r="D1498">
            <v>2885</v>
          </cell>
          <cell r="F1498" t="str">
            <v>RES</v>
          </cell>
          <cell r="I1498" t="str">
            <v>Second Year</v>
          </cell>
        </row>
        <row r="1499">
          <cell r="B1499">
            <v>2013</v>
          </cell>
          <cell r="D1499">
            <v>1923</v>
          </cell>
          <cell r="F1499" t="str">
            <v>RES</v>
          </cell>
          <cell r="I1499" t="str">
            <v>Second Year</v>
          </cell>
        </row>
        <row r="1500">
          <cell r="B1500">
            <v>2013</v>
          </cell>
          <cell r="D1500">
            <v>1923</v>
          </cell>
          <cell r="F1500" t="str">
            <v>RES</v>
          </cell>
          <cell r="I1500" t="str">
            <v>Second Year</v>
          </cell>
        </row>
        <row r="1501">
          <cell r="B1501">
            <v>2013</v>
          </cell>
          <cell r="D1501">
            <v>962</v>
          </cell>
          <cell r="F1501" t="str">
            <v>RES</v>
          </cell>
          <cell r="I1501" t="str">
            <v>Second Year</v>
          </cell>
        </row>
        <row r="1502">
          <cell r="B1502">
            <v>2013</v>
          </cell>
          <cell r="D1502">
            <v>30288.83</v>
          </cell>
          <cell r="F1502" t="str">
            <v>RES</v>
          </cell>
          <cell r="I1502" t="str">
            <v>Second Year</v>
          </cell>
        </row>
        <row r="1503">
          <cell r="B1503">
            <v>2013</v>
          </cell>
          <cell r="D1503">
            <v>1704</v>
          </cell>
          <cell r="F1503" t="str">
            <v>RES</v>
          </cell>
          <cell r="I1503" t="str">
            <v>Second Year</v>
          </cell>
        </row>
        <row r="1504">
          <cell r="B1504">
            <v>2013</v>
          </cell>
          <cell r="D1504">
            <v>11925</v>
          </cell>
          <cell r="F1504" t="str">
            <v>RES</v>
          </cell>
          <cell r="I1504" t="str">
            <v>Second Year</v>
          </cell>
        </row>
        <row r="1505">
          <cell r="B1505">
            <v>2013</v>
          </cell>
          <cell r="D1505">
            <v>4259</v>
          </cell>
          <cell r="F1505" t="str">
            <v>RES</v>
          </cell>
          <cell r="I1505" t="str">
            <v>Second Year</v>
          </cell>
        </row>
        <row r="1506">
          <cell r="B1506">
            <v>2013</v>
          </cell>
          <cell r="D1506">
            <v>5111</v>
          </cell>
          <cell r="F1506" t="str">
            <v>RES</v>
          </cell>
          <cell r="I1506" t="str">
            <v>Second Year</v>
          </cell>
        </row>
        <row r="1507">
          <cell r="B1507">
            <v>2013</v>
          </cell>
          <cell r="D1507">
            <v>3407</v>
          </cell>
          <cell r="F1507" t="str">
            <v>RES</v>
          </cell>
          <cell r="I1507" t="str">
            <v>Second Year</v>
          </cell>
        </row>
        <row r="1508">
          <cell r="B1508">
            <v>2013</v>
          </cell>
          <cell r="D1508">
            <v>3407</v>
          </cell>
          <cell r="F1508" t="str">
            <v>RES</v>
          </cell>
          <cell r="I1508" t="str">
            <v>Second Year</v>
          </cell>
        </row>
        <row r="1509">
          <cell r="B1509">
            <v>2013</v>
          </cell>
          <cell r="D1509">
            <v>1704</v>
          </cell>
          <cell r="F1509" t="str">
            <v>RES</v>
          </cell>
          <cell r="I1509" t="str">
            <v>Second Year</v>
          </cell>
        </row>
        <row r="1510">
          <cell r="B1510">
            <v>2013</v>
          </cell>
          <cell r="D1510">
            <v>53661.24</v>
          </cell>
          <cell r="F1510" t="str">
            <v>RES</v>
          </cell>
          <cell r="I1510" t="str">
            <v>Second Year</v>
          </cell>
        </row>
        <row r="1511">
          <cell r="B1511">
            <v>2013</v>
          </cell>
          <cell r="D1511">
            <v>2801</v>
          </cell>
          <cell r="F1511" t="str">
            <v>RES</v>
          </cell>
          <cell r="I1511" t="str">
            <v>Second Year</v>
          </cell>
        </row>
        <row r="1512">
          <cell r="B1512">
            <v>2013</v>
          </cell>
          <cell r="D1512">
            <v>19607</v>
          </cell>
          <cell r="F1512" t="str">
            <v>RES</v>
          </cell>
          <cell r="I1512" t="str">
            <v>Second Year</v>
          </cell>
        </row>
        <row r="1513">
          <cell r="B1513">
            <v>2013</v>
          </cell>
          <cell r="D1513">
            <v>7002</v>
          </cell>
          <cell r="F1513" t="str">
            <v>RES</v>
          </cell>
          <cell r="I1513" t="str">
            <v>Second Year</v>
          </cell>
        </row>
        <row r="1514">
          <cell r="B1514">
            <v>2013</v>
          </cell>
          <cell r="D1514">
            <v>8403</v>
          </cell>
          <cell r="F1514" t="str">
            <v>RES</v>
          </cell>
          <cell r="I1514" t="str">
            <v>Second Year</v>
          </cell>
        </row>
        <row r="1515">
          <cell r="B1515">
            <v>2013</v>
          </cell>
          <cell r="D1515">
            <v>5602</v>
          </cell>
          <cell r="F1515" t="str">
            <v>RES</v>
          </cell>
          <cell r="I1515" t="str">
            <v>Second Year</v>
          </cell>
        </row>
        <row r="1516">
          <cell r="B1516">
            <v>2013</v>
          </cell>
          <cell r="D1516">
            <v>5602</v>
          </cell>
          <cell r="F1516" t="str">
            <v>RES</v>
          </cell>
          <cell r="I1516" t="str">
            <v>Second Year</v>
          </cell>
        </row>
        <row r="1517">
          <cell r="B1517">
            <v>2013</v>
          </cell>
          <cell r="D1517">
            <v>2801</v>
          </cell>
          <cell r="F1517" t="str">
            <v>RES</v>
          </cell>
          <cell r="I1517" t="str">
            <v>Second Year</v>
          </cell>
        </row>
        <row r="1518">
          <cell r="B1518">
            <v>2013</v>
          </cell>
          <cell r="D1518">
            <v>88228.53</v>
          </cell>
          <cell r="F1518" t="str">
            <v>RES</v>
          </cell>
          <cell r="I1518" t="str">
            <v>Second Year</v>
          </cell>
        </row>
        <row r="1519">
          <cell r="B1519">
            <v>2013</v>
          </cell>
          <cell r="D1519">
            <v>1840</v>
          </cell>
          <cell r="F1519" t="str">
            <v>RES</v>
          </cell>
          <cell r="I1519" t="str">
            <v>Second Year</v>
          </cell>
        </row>
        <row r="1520">
          <cell r="B1520">
            <v>2013</v>
          </cell>
          <cell r="D1520">
            <v>12877</v>
          </cell>
          <cell r="F1520" t="str">
            <v>RES</v>
          </cell>
          <cell r="I1520" t="str">
            <v>Second Year</v>
          </cell>
        </row>
        <row r="1521">
          <cell r="B1521">
            <v>2013</v>
          </cell>
          <cell r="D1521">
            <v>4599</v>
          </cell>
          <cell r="F1521" t="str">
            <v>RES</v>
          </cell>
          <cell r="I1521" t="str">
            <v>Second Year</v>
          </cell>
        </row>
        <row r="1522">
          <cell r="B1522">
            <v>2013</v>
          </cell>
          <cell r="D1522">
            <v>5519</v>
          </cell>
          <cell r="F1522" t="str">
            <v>RES</v>
          </cell>
          <cell r="I1522" t="str">
            <v>Second Year</v>
          </cell>
        </row>
        <row r="1523">
          <cell r="B1523">
            <v>2013</v>
          </cell>
          <cell r="D1523">
            <v>3679</v>
          </cell>
          <cell r="F1523" t="str">
            <v>RES</v>
          </cell>
          <cell r="I1523" t="str">
            <v>Second Year</v>
          </cell>
        </row>
        <row r="1524">
          <cell r="B1524">
            <v>2013</v>
          </cell>
          <cell r="D1524">
            <v>3679</v>
          </cell>
          <cell r="F1524" t="str">
            <v>RES</v>
          </cell>
          <cell r="I1524" t="str">
            <v>Second Year</v>
          </cell>
        </row>
        <row r="1525">
          <cell r="B1525">
            <v>2013</v>
          </cell>
          <cell r="D1525">
            <v>1840</v>
          </cell>
          <cell r="F1525" t="str">
            <v>RES</v>
          </cell>
          <cell r="I1525" t="str">
            <v>Second Year</v>
          </cell>
        </row>
        <row r="1526">
          <cell r="B1526">
            <v>2013</v>
          </cell>
          <cell r="D1526">
            <v>57949.11</v>
          </cell>
          <cell r="F1526" t="str">
            <v>RES</v>
          </cell>
          <cell r="I1526" t="str">
            <v>Second Year</v>
          </cell>
        </row>
        <row r="1527">
          <cell r="B1527">
            <v>2013</v>
          </cell>
          <cell r="D1527">
            <v>645</v>
          </cell>
          <cell r="F1527" t="str">
            <v>RES</v>
          </cell>
          <cell r="I1527" t="str">
            <v>Second Year</v>
          </cell>
        </row>
        <row r="1528">
          <cell r="B1528">
            <v>2013</v>
          </cell>
          <cell r="D1528">
            <v>4517</v>
          </cell>
          <cell r="F1528" t="str">
            <v>RES</v>
          </cell>
          <cell r="I1528" t="str">
            <v>Second Year</v>
          </cell>
        </row>
        <row r="1529">
          <cell r="B1529">
            <v>2013</v>
          </cell>
          <cell r="D1529">
            <v>1613</v>
          </cell>
          <cell r="F1529" t="str">
            <v>RES</v>
          </cell>
          <cell r="I1529" t="str">
            <v>Second Year</v>
          </cell>
        </row>
        <row r="1530">
          <cell r="B1530">
            <v>2013</v>
          </cell>
          <cell r="D1530">
            <v>1936</v>
          </cell>
          <cell r="F1530" t="str">
            <v>RES</v>
          </cell>
          <cell r="I1530" t="str">
            <v>Second Year</v>
          </cell>
        </row>
        <row r="1531">
          <cell r="B1531">
            <v>2013</v>
          </cell>
          <cell r="D1531">
            <v>1291</v>
          </cell>
          <cell r="F1531" t="str">
            <v>RES</v>
          </cell>
          <cell r="I1531" t="str">
            <v>Second Year</v>
          </cell>
        </row>
        <row r="1532">
          <cell r="B1532">
            <v>2013</v>
          </cell>
          <cell r="D1532">
            <v>1291</v>
          </cell>
          <cell r="F1532" t="str">
            <v>RES</v>
          </cell>
          <cell r="I1532" t="str">
            <v>Second Year</v>
          </cell>
        </row>
        <row r="1533">
          <cell r="B1533">
            <v>2013</v>
          </cell>
          <cell r="D1533">
            <v>645</v>
          </cell>
          <cell r="F1533" t="str">
            <v>RES</v>
          </cell>
          <cell r="I1533" t="str">
            <v>Second Year</v>
          </cell>
        </row>
        <row r="1534">
          <cell r="B1534">
            <v>2013</v>
          </cell>
          <cell r="D1534">
            <v>20327.580000000002</v>
          </cell>
          <cell r="F1534" t="str">
            <v>RES</v>
          </cell>
          <cell r="I1534" t="str">
            <v>Second Year</v>
          </cell>
        </row>
        <row r="1535">
          <cell r="B1535">
            <v>2013</v>
          </cell>
          <cell r="D1535">
            <v>1679</v>
          </cell>
          <cell r="F1535" t="str">
            <v>RES</v>
          </cell>
          <cell r="I1535" t="str">
            <v>Second Year</v>
          </cell>
        </row>
        <row r="1536">
          <cell r="B1536">
            <v>2013</v>
          </cell>
          <cell r="D1536">
            <v>3358</v>
          </cell>
          <cell r="F1536" t="str">
            <v>RES</v>
          </cell>
          <cell r="I1536" t="str">
            <v>Second Year</v>
          </cell>
        </row>
        <row r="1537">
          <cell r="B1537">
            <v>2013</v>
          </cell>
          <cell r="D1537">
            <v>1007</v>
          </cell>
          <cell r="F1537" t="str">
            <v>RES</v>
          </cell>
          <cell r="I1537" t="str">
            <v>Second Year</v>
          </cell>
        </row>
        <row r="1538">
          <cell r="B1538">
            <v>2013</v>
          </cell>
          <cell r="D1538">
            <v>3022</v>
          </cell>
          <cell r="F1538" t="str">
            <v>RES</v>
          </cell>
          <cell r="I1538" t="str">
            <v>Second Year</v>
          </cell>
        </row>
        <row r="1539">
          <cell r="B1539">
            <v>2013</v>
          </cell>
          <cell r="D1539">
            <v>1007</v>
          </cell>
          <cell r="F1539" t="str">
            <v>RES</v>
          </cell>
          <cell r="I1539" t="str">
            <v>Second Year</v>
          </cell>
        </row>
        <row r="1540">
          <cell r="B1540">
            <v>2013</v>
          </cell>
          <cell r="D1540">
            <v>2015</v>
          </cell>
          <cell r="F1540" t="str">
            <v>RES</v>
          </cell>
          <cell r="I1540" t="str">
            <v>Second Year</v>
          </cell>
        </row>
        <row r="1541">
          <cell r="B1541">
            <v>2013</v>
          </cell>
          <cell r="D1541">
            <v>2687</v>
          </cell>
          <cell r="F1541" t="str">
            <v>RES</v>
          </cell>
          <cell r="I1541" t="str">
            <v>Second Year</v>
          </cell>
        </row>
        <row r="1542">
          <cell r="B1542">
            <v>2013</v>
          </cell>
          <cell r="D1542">
            <v>5709</v>
          </cell>
          <cell r="F1542" t="str">
            <v>RES</v>
          </cell>
          <cell r="I1542" t="str">
            <v>Second Year</v>
          </cell>
        </row>
        <row r="1543">
          <cell r="B1543">
            <v>2013</v>
          </cell>
          <cell r="D1543">
            <v>12091.98</v>
          </cell>
          <cell r="F1543" t="str">
            <v>RES</v>
          </cell>
          <cell r="I1543" t="str">
            <v>Second Year</v>
          </cell>
        </row>
        <row r="1544">
          <cell r="B1544">
            <v>2013</v>
          </cell>
          <cell r="D1544">
            <v>7709</v>
          </cell>
          <cell r="F1544" t="str">
            <v>RES</v>
          </cell>
          <cell r="I1544" t="str">
            <v>Second Year</v>
          </cell>
        </row>
        <row r="1545">
          <cell r="B1545">
            <v>2013</v>
          </cell>
          <cell r="D1545">
            <v>15419</v>
          </cell>
          <cell r="F1545" t="str">
            <v>RES</v>
          </cell>
          <cell r="I1545" t="str">
            <v>Second Year</v>
          </cell>
        </row>
        <row r="1546">
          <cell r="B1546">
            <v>2013</v>
          </cell>
          <cell r="D1546">
            <v>4626</v>
          </cell>
          <cell r="F1546" t="str">
            <v>RES</v>
          </cell>
          <cell r="I1546" t="str">
            <v>Second Year</v>
          </cell>
        </row>
        <row r="1547">
          <cell r="B1547">
            <v>2013</v>
          </cell>
          <cell r="D1547">
            <v>13877</v>
          </cell>
          <cell r="F1547" t="str">
            <v>RES</v>
          </cell>
          <cell r="I1547" t="str">
            <v>Second Year</v>
          </cell>
        </row>
        <row r="1548">
          <cell r="B1548">
            <v>2013</v>
          </cell>
          <cell r="D1548">
            <v>4626</v>
          </cell>
          <cell r="F1548" t="str">
            <v>RES</v>
          </cell>
          <cell r="I1548" t="str">
            <v>Second Year</v>
          </cell>
        </row>
        <row r="1549">
          <cell r="B1549">
            <v>2013</v>
          </cell>
          <cell r="D1549">
            <v>9251</v>
          </cell>
          <cell r="F1549" t="str">
            <v>RES</v>
          </cell>
          <cell r="I1549" t="str">
            <v>Second Year</v>
          </cell>
        </row>
        <row r="1550">
          <cell r="B1550">
            <v>2013</v>
          </cell>
          <cell r="D1550">
            <v>12335</v>
          </cell>
          <cell r="F1550" t="str">
            <v>RES</v>
          </cell>
          <cell r="I1550" t="str">
            <v>Second Year</v>
          </cell>
        </row>
        <row r="1551">
          <cell r="B1551">
            <v>2013</v>
          </cell>
          <cell r="D1551">
            <v>26212</v>
          </cell>
          <cell r="F1551" t="str">
            <v>RES</v>
          </cell>
          <cell r="I1551" t="str">
            <v>Second Year</v>
          </cell>
        </row>
        <row r="1552">
          <cell r="B1552">
            <v>2013</v>
          </cell>
          <cell r="D1552">
            <v>55508.44</v>
          </cell>
          <cell r="F1552" t="str">
            <v>RES</v>
          </cell>
          <cell r="I1552" t="str">
            <v>Second Year</v>
          </cell>
        </row>
        <row r="1553">
          <cell r="B1553">
            <v>2013</v>
          </cell>
          <cell r="D1553">
            <v>12676</v>
          </cell>
          <cell r="F1553" t="str">
            <v>RES</v>
          </cell>
          <cell r="I1553" t="str">
            <v>Second Year</v>
          </cell>
        </row>
        <row r="1554">
          <cell r="B1554">
            <v>2013</v>
          </cell>
          <cell r="D1554">
            <v>25351</v>
          </cell>
          <cell r="F1554" t="str">
            <v>RES</v>
          </cell>
          <cell r="I1554" t="str">
            <v>Second Year</v>
          </cell>
        </row>
        <row r="1555">
          <cell r="B1555">
            <v>2013</v>
          </cell>
          <cell r="D1555">
            <v>7605</v>
          </cell>
          <cell r="F1555" t="str">
            <v>RES</v>
          </cell>
          <cell r="I1555" t="str">
            <v>Second Year</v>
          </cell>
        </row>
        <row r="1556">
          <cell r="B1556">
            <v>2013</v>
          </cell>
          <cell r="D1556">
            <v>22816</v>
          </cell>
          <cell r="F1556" t="str">
            <v>RES</v>
          </cell>
          <cell r="I1556" t="str">
            <v>Second Year</v>
          </cell>
        </row>
        <row r="1557">
          <cell r="B1557">
            <v>2013</v>
          </cell>
          <cell r="D1557">
            <v>7605</v>
          </cell>
          <cell r="F1557" t="str">
            <v>RES</v>
          </cell>
          <cell r="I1557" t="str">
            <v>Second Year</v>
          </cell>
        </row>
        <row r="1558">
          <cell r="B1558">
            <v>2013</v>
          </cell>
          <cell r="D1558">
            <v>15211</v>
          </cell>
          <cell r="F1558" t="str">
            <v>RES</v>
          </cell>
          <cell r="I1558" t="str">
            <v>Second Year</v>
          </cell>
        </row>
        <row r="1559">
          <cell r="B1559">
            <v>2013</v>
          </cell>
          <cell r="D1559">
            <v>20281</v>
          </cell>
          <cell r="F1559" t="str">
            <v>RES</v>
          </cell>
          <cell r="I1559" t="str">
            <v>Second Year</v>
          </cell>
        </row>
        <row r="1560">
          <cell r="B1560">
            <v>2013</v>
          </cell>
          <cell r="D1560">
            <v>43097</v>
          </cell>
          <cell r="F1560" t="str">
            <v>RES</v>
          </cell>
          <cell r="I1560" t="str">
            <v>Second Year</v>
          </cell>
        </row>
        <row r="1561">
          <cell r="B1561">
            <v>2013</v>
          </cell>
          <cell r="D1561">
            <v>91264.91</v>
          </cell>
          <cell r="F1561" t="str">
            <v>RES</v>
          </cell>
          <cell r="I1561" t="str">
            <v>Second Year</v>
          </cell>
        </row>
        <row r="1562">
          <cell r="B1562">
            <v>2013</v>
          </cell>
          <cell r="D1562">
            <v>8325</v>
          </cell>
          <cell r="F1562" t="str">
            <v>RES</v>
          </cell>
          <cell r="I1562" t="str">
            <v>Second Year</v>
          </cell>
        </row>
        <row r="1563">
          <cell r="B1563">
            <v>2013</v>
          </cell>
          <cell r="D1563">
            <v>16651</v>
          </cell>
          <cell r="F1563" t="str">
            <v>RES</v>
          </cell>
          <cell r="I1563" t="str">
            <v>Second Year</v>
          </cell>
        </row>
        <row r="1564">
          <cell r="B1564">
            <v>2013</v>
          </cell>
          <cell r="D1564">
            <v>4995</v>
          </cell>
          <cell r="F1564" t="str">
            <v>RES</v>
          </cell>
          <cell r="I1564" t="str">
            <v>Second Year</v>
          </cell>
        </row>
        <row r="1565">
          <cell r="B1565">
            <v>2013</v>
          </cell>
          <cell r="D1565">
            <v>14986</v>
          </cell>
          <cell r="F1565" t="str">
            <v>RES</v>
          </cell>
          <cell r="I1565" t="str">
            <v>Second Year</v>
          </cell>
        </row>
        <row r="1566">
          <cell r="B1566">
            <v>2013</v>
          </cell>
          <cell r="D1566">
            <v>4995</v>
          </cell>
          <cell r="F1566" t="str">
            <v>RES</v>
          </cell>
          <cell r="I1566" t="str">
            <v>Second Year</v>
          </cell>
        </row>
        <row r="1567">
          <cell r="B1567">
            <v>2013</v>
          </cell>
          <cell r="D1567">
            <v>9990</v>
          </cell>
          <cell r="F1567" t="str">
            <v>RES</v>
          </cell>
          <cell r="I1567" t="str">
            <v>Second Year</v>
          </cell>
        </row>
        <row r="1568">
          <cell r="B1568">
            <v>2013</v>
          </cell>
          <cell r="D1568">
            <v>13320</v>
          </cell>
          <cell r="F1568" t="str">
            <v>RES</v>
          </cell>
          <cell r="I1568" t="str">
            <v>Second Year</v>
          </cell>
        </row>
        <row r="1569">
          <cell r="B1569">
            <v>2013</v>
          </cell>
          <cell r="D1569">
            <v>28306</v>
          </cell>
          <cell r="F1569" t="str">
            <v>RES</v>
          </cell>
          <cell r="I1569" t="str">
            <v>Second Year</v>
          </cell>
        </row>
        <row r="1570">
          <cell r="B1570">
            <v>2013</v>
          </cell>
          <cell r="D1570">
            <v>59942.81</v>
          </cell>
          <cell r="F1570" t="str">
            <v>RES</v>
          </cell>
          <cell r="I1570" t="str">
            <v>Second Year</v>
          </cell>
        </row>
        <row r="1571">
          <cell r="B1571">
            <v>2013</v>
          </cell>
          <cell r="D1571">
            <v>2920</v>
          </cell>
          <cell r="F1571" t="str">
            <v>RES</v>
          </cell>
          <cell r="I1571" t="str">
            <v>Second Year</v>
          </cell>
        </row>
        <row r="1572">
          <cell r="B1572">
            <v>2013</v>
          </cell>
          <cell r="D1572">
            <v>5841</v>
          </cell>
          <cell r="F1572" t="str">
            <v>RES</v>
          </cell>
          <cell r="I1572" t="str">
            <v>Second Year</v>
          </cell>
        </row>
        <row r="1573">
          <cell r="B1573">
            <v>2013</v>
          </cell>
          <cell r="D1573">
            <v>1752</v>
          </cell>
          <cell r="F1573" t="str">
            <v>RES</v>
          </cell>
          <cell r="I1573" t="str">
            <v>Second Year</v>
          </cell>
        </row>
        <row r="1574">
          <cell r="B1574">
            <v>2013</v>
          </cell>
          <cell r="D1574">
            <v>5257</v>
          </cell>
          <cell r="F1574" t="str">
            <v>RES</v>
          </cell>
          <cell r="I1574" t="str">
            <v>Second Year</v>
          </cell>
        </row>
        <row r="1575">
          <cell r="B1575">
            <v>2013</v>
          </cell>
          <cell r="D1575">
            <v>1752</v>
          </cell>
          <cell r="F1575" t="str">
            <v>RES</v>
          </cell>
          <cell r="I1575" t="str">
            <v>Second Year</v>
          </cell>
        </row>
        <row r="1576">
          <cell r="B1576">
            <v>2013</v>
          </cell>
          <cell r="D1576">
            <v>3504</v>
          </cell>
          <cell r="F1576" t="str">
            <v>RES</v>
          </cell>
          <cell r="I1576" t="str">
            <v>Second Year</v>
          </cell>
        </row>
        <row r="1577">
          <cell r="B1577">
            <v>2013</v>
          </cell>
          <cell r="D1577">
            <v>4673</v>
          </cell>
          <cell r="F1577" t="str">
            <v>RES</v>
          </cell>
          <cell r="I1577" t="str">
            <v>Second Year</v>
          </cell>
        </row>
        <row r="1578">
          <cell r="B1578">
            <v>2013</v>
          </cell>
          <cell r="D1578">
            <v>9929</v>
          </cell>
          <cell r="F1578" t="str">
            <v>RES</v>
          </cell>
          <cell r="I1578" t="str">
            <v>Second Year</v>
          </cell>
        </row>
        <row r="1579">
          <cell r="B1579">
            <v>2013</v>
          </cell>
          <cell r="D1579">
            <v>21027.07</v>
          </cell>
          <cell r="F1579" t="str">
            <v>RES</v>
          </cell>
          <cell r="I1579" t="str">
            <v>Second Year</v>
          </cell>
        </row>
        <row r="1580">
          <cell r="B1580">
            <v>2013</v>
          </cell>
          <cell r="D1580">
            <v>59285</v>
          </cell>
          <cell r="F1580" t="str">
            <v>RES</v>
          </cell>
          <cell r="I1580" t="str">
            <v>Second Year</v>
          </cell>
        </row>
        <row r="1581">
          <cell r="B1581">
            <v>2013</v>
          </cell>
          <cell r="D1581">
            <v>479665.85</v>
          </cell>
          <cell r="F1581" t="str">
            <v>RES</v>
          </cell>
          <cell r="I1581" t="str">
            <v>Second Year</v>
          </cell>
        </row>
        <row r="1582">
          <cell r="B1582">
            <v>2013</v>
          </cell>
          <cell r="D1582">
            <v>19291</v>
          </cell>
          <cell r="F1582" t="str">
            <v>RES</v>
          </cell>
          <cell r="I1582" t="str">
            <v>Second Year</v>
          </cell>
        </row>
        <row r="1583">
          <cell r="B1583">
            <v>2013</v>
          </cell>
          <cell r="D1583">
            <v>156082.21</v>
          </cell>
          <cell r="F1583" t="str">
            <v>RES</v>
          </cell>
          <cell r="I1583" t="str">
            <v>Second Year</v>
          </cell>
        </row>
        <row r="1584">
          <cell r="B1584">
            <v>2013</v>
          </cell>
          <cell r="D1584">
            <v>31718</v>
          </cell>
          <cell r="F1584" t="str">
            <v>RES</v>
          </cell>
          <cell r="I1584" t="str">
            <v>Second Year</v>
          </cell>
        </row>
        <row r="1585">
          <cell r="B1585">
            <v>2013</v>
          </cell>
          <cell r="D1585">
            <v>256623.38</v>
          </cell>
          <cell r="F1585" t="str">
            <v>RES</v>
          </cell>
          <cell r="I1585" t="str">
            <v>Second Year</v>
          </cell>
        </row>
        <row r="1586">
          <cell r="B1586">
            <v>2013</v>
          </cell>
          <cell r="D1586">
            <v>20832</v>
          </cell>
          <cell r="F1586" t="str">
            <v>RES</v>
          </cell>
          <cell r="I1586" t="str">
            <v>Second Year</v>
          </cell>
        </row>
        <row r="1587">
          <cell r="B1587">
            <v>2013</v>
          </cell>
          <cell r="D1587">
            <v>168549.7</v>
          </cell>
          <cell r="F1587" t="str">
            <v>RES</v>
          </cell>
          <cell r="I1587" t="str">
            <v>Second Year</v>
          </cell>
        </row>
        <row r="1588">
          <cell r="B1588">
            <v>2013</v>
          </cell>
          <cell r="D1588">
            <v>7307</v>
          </cell>
          <cell r="F1588" t="str">
            <v>RES</v>
          </cell>
          <cell r="I1588" t="str">
            <v>Second Year</v>
          </cell>
        </row>
        <row r="1589">
          <cell r="B1589">
            <v>2013</v>
          </cell>
          <cell r="D1589">
            <v>59124.49</v>
          </cell>
          <cell r="F1589" t="str">
            <v>RES</v>
          </cell>
          <cell r="I1589" t="str">
            <v>Second Year</v>
          </cell>
        </row>
        <row r="1590">
          <cell r="B1590">
            <v>2013</v>
          </cell>
          <cell r="D1590">
            <v>663</v>
          </cell>
          <cell r="F1590" t="str">
            <v>RES</v>
          </cell>
          <cell r="I1590" t="str">
            <v>Second Year</v>
          </cell>
        </row>
        <row r="1591">
          <cell r="B1591">
            <v>2013</v>
          </cell>
          <cell r="D1591">
            <v>10387.18</v>
          </cell>
          <cell r="F1591" t="str">
            <v>RES</v>
          </cell>
          <cell r="I1591" t="str">
            <v>Second Year</v>
          </cell>
        </row>
        <row r="1592">
          <cell r="B1592">
            <v>2013</v>
          </cell>
          <cell r="D1592">
            <v>3044</v>
          </cell>
          <cell r="F1592" t="str">
            <v>RES</v>
          </cell>
          <cell r="I1592" t="str">
            <v>Second Year</v>
          </cell>
        </row>
        <row r="1593">
          <cell r="B1593">
            <v>2013</v>
          </cell>
          <cell r="D1593">
            <v>47690.68</v>
          </cell>
          <cell r="F1593" t="str">
            <v>RES</v>
          </cell>
          <cell r="I1593" t="str">
            <v>Second Year</v>
          </cell>
        </row>
        <row r="1594">
          <cell r="B1594">
            <v>2013</v>
          </cell>
          <cell r="D1594">
            <v>5005</v>
          </cell>
          <cell r="F1594" t="str">
            <v>RES</v>
          </cell>
          <cell r="I1594" t="str">
            <v>Second Year</v>
          </cell>
        </row>
        <row r="1595">
          <cell r="B1595">
            <v>2013</v>
          </cell>
          <cell r="D1595">
            <v>78410.850000000006</v>
          </cell>
          <cell r="F1595" t="str">
            <v>RES</v>
          </cell>
          <cell r="I1595" t="str">
            <v>Second Year</v>
          </cell>
        </row>
        <row r="1596">
          <cell r="B1596">
            <v>2013</v>
          </cell>
          <cell r="D1596">
            <v>3287</v>
          </cell>
          <cell r="F1596" t="str">
            <v>RES</v>
          </cell>
          <cell r="I1596" t="str">
            <v>Second Year</v>
          </cell>
        </row>
        <row r="1597">
          <cell r="B1597">
            <v>2013</v>
          </cell>
          <cell r="D1597">
            <v>51500.27</v>
          </cell>
          <cell r="F1597" t="str">
            <v>RES</v>
          </cell>
          <cell r="I1597" t="str">
            <v>Second Year</v>
          </cell>
        </row>
        <row r="1598">
          <cell r="B1598">
            <v>2013</v>
          </cell>
          <cell r="D1598">
            <v>1153</v>
          </cell>
          <cell r="F1598" t="str">
            <v>RES</v>
          </cell>
          <cell r="I1598" t="str">
            <v>Second Year</v>
          </cell>
        </row>
        <row r="1599">
          <cell r="B1599">
            <v>2013</v>
          </cell>
          <cell r="D1599">
            <v>18065.330000000002</v>
          </cell>
          <cell r="F1599" t="str">
            <v>RES</v>
          </cell>
          <cell r="I1599" t="str">
            <v>Second Year</v>
          </cell>
        </row>
        <row r="1600">
          <cell r="B1600">
            <v>2013</v>
          </cell>
          <cell r="D1600">
            <v>182109.2</v>
          </cell>
          <cell r="F1600" t="str">
            <v>RES</v>
          </cell>
          <cell r="I1600" t="str">
            <v>Second Year</v>
          </cell>
        </row>
        <row r="1601">
          <cell r="B1601">
            <v>2013</v>
          </cell>
          <cell r="D1601">
            <v>322631.40000000002</v>
          </cell>
          <cell r="F1601" t="str">
            <v>RES</v>
          </cell>
          <cell r="I1601" t="str">
            <v>Second Year</v>
          </cell>
        </row>
        <row r="1602">
          <cell r="B1602">
            <v>2013</v>
          </cell>
          <cell r="D1602">
            <v>530457.19999999995</v>
          </cell>
          <cell r="F1602" t="str">
            <v>RES</v>
          </cell>
          <cell r="I1602" t="str">
            <v>Second Year</v>
          </cell>
        </row>
        <row r="1603">
          <cell r="B1603">
            <v>2013</v>
          </cell>
          <cell r="D1603">
            <v>348402.6</v>
          </cell>
          <cell r="F1603" t="str">
            <v>RES</v>
          </cell>
          <cell r="I1603" t="str">
            <v>Second Year</v>
          </cell>
        </row>
        <row r="1604">
          <cell r="B1604">
            <v>2013</v>
          </cell>
          <cell r="D1604">
            <v>122213</v>
          </cell>
          <cell r="F1604" t="str">
            <v>RES</v>
          </cell>
          <cell r="I1604" t="str">
            <v>Second Year</v>
          </cell>
        </row>
        <row r="1605">
          <cell r="B1605">
            <v>2013</v>
          </cell>
          <cell r="D1605">
            <v>18982</v>
          </cell>
          <cell r="F1605" t="str">
            <v>RES</v>
          </cell>
          <cell r="I1605" t="str">
            <v>Second Year</v>
          </cell>
        </row>
        <row r="1606">
          <cell r="B1606">
            <v>2013</v>
          </cell>
          <cell r="D1606">
            <v>1726</v>
          </cell>
          <cell r="F1606" t="str">
            <v>RES</v>
          </cell>
          <cell r="I1606" t="str">
            <v>Second Year</v>
          </cell>
        </row>
        <row r="1607">
          <cell r="B1607">
            <v>2013</v>
          </cell>
          <cell r="D1607">
            <v>2301</v>
          </cell>
          <cell r="F1607" t="str">
            <v>RES</v>
          </cell>
          <cell r="I1607" t="str">
            <v>Second Year</v>
          </cell>
        </row>
        <row r="1608">
          <cell r="B1608">
            <v>2013</v>
          </cell>
          <cell r="D1608">
            <v>2301</v>
          </cell>
          <cell r="F1608" t="str">
            <v>RES</v>
          </cell>
          <cell r="I1608" t="str">
            <v>Second Year</v>
          </cell>
        </row>
        <row r="1609">
          <cell r="B1609">
            <v>2013</v>
          </cell>
          <cell r="D1609">
            <v>1150</v>
          </cell>
          <cell r="F1609" t="str">
            <v>RES</v>
          </cell>
          <cell r="I1609" t="str">
            <v>Second Year</v>
          </cell>
        </row>
        <row r="1610">
          <cell r="B1610">
            <v>2013</v>
          </cell>
          <cell r="D1610">
            <v>4026</v>
          </cell>
          <cell r="F1610" t="str">
            <v>RES</v>
          </cell>
          <cell r="I1610" t="str">
            <v>Second Year</v>
          </cell>
        </row>
        <row r="1611">
          <cell r="B1611">
            <v>2013</v>
          </cell>
          <cell r="D1611">
            <v>27035.33</v>
          </cell>
          <cell r="F1611" t="str">
            <v>RES</v>
          </cell>
          <cell r="I1611" t="str">
            <v>Second Year</v>
          </cell>
        </row>
        <row r="1612">
          <cell r="B1612">
            <v>2013</v>
          </cell>
          <cell r="D1612">
            <v>88065</v>
          </cell>
          <cell r="F1612" t="str">
            <v>RES</v>
          </cell>
          <cell r="I1612" t="str">
            <v>Second Year</v>
          </cell>
        </row>
        <row r="1613">
          <cell r="B1613">
            <v>2013</v>
          </cell>
          <cell r="D1613">
            <v>8006</v>
          </cell>
          <cell r="F1613" t="str">
            <v>RES</v>
          </cell>
          <cell r="I1613" t="str">
            <v>Second Year</v>
          </cell>
        </row>
        <row r="1614">
          <cell r="B1614">
            <v>2013</v>
          </cell>
          <cell r="D1614">
            <v>10674</v>
          </cell>
          <cell r="F1614" t="str">
            <v>RES</v>
          </cell>
          <cell r="I1614" t="str">
            <v>Second Year</v>
          </cell>
        </row>
        <row r="1615">
          <cell r="B1615">
            <v>2013</v>
          </cell>
          <cell r="D1615">
            <v>10674</v>
          </cell>
          <cell r="F1615" t="str">
            <v>RES</v>
          </cell>
          <cell r="I1615" t="str">
            <v>Second Year</v>
          </cell>
        </row>
        <row r="1616">
          <cell r="B1616">
            <v>2013</v>
          </cell>
          <cell r="D1616">
            <v>5337</v>
          </cell>
          <cell r="F1616" t="str">
            <v>RES</v>
          </cell>
          <cell r="I1616" t="str">
            <v>Second Year</v>
          </cell>
        </row>
        <row r="1617">
          <cell r="B1617">
            <v>2013</v>
          </cell>
          <cell r="D1617">
            <v>18680</v>
          </cell>
          <cell r="F1617" t="str">
            <v>RES</v>
          </cell>
          <cell r="I1617" t="str">
            <v>Second Year</v>
          </cell>
        </row>
        <row r="1618">
          <cell r="B1618">
            <v>2013</v>
          </cell>
          <cell r="D1618">
            <v>125426.26</v>
          </cell>
          <cell r="F1618" t="str">
            <v>RES</v>
          </cell>
          <cell r="I1618" t="str">
            <v>Second Year</v>
          </cell>
        </row>
        <row r="1619">
          <cell r="B1619">
            <v>2013</v>
          </cell>
          <cell r="D1619">
            <v>144792</v>
          </cell>
          <cell r="F1619" t="str">
            <v>RES</v>
          </cell>
          <cell r="I1619" t="str">
            <v>Second Year</v>
          </cell>
        </row>
        <row r="1620">
          <cell r="B1620">
            <v>2013</v>
          </cell>
          <cell r="D1620">
            <v>13163</v>
          </cell>
          <cell r="F1620" t="str">
            <v>RES</v>
          </cell>
          <cell r="I1620" t="str">
            <v>Second Year</v>
          </cell>
        </row>
        <row r="1621">
          <cell r="B1621">
            <v>2013</v>
          </cell>
          <cell r="D1621">
            <v>17551</v>
          </cell>
          <cell r="F1621" t="str">
            <v>RES</v>
          </cell>
          <cell r="I1621" t="str">
            <v>Second Year</v>
          </cell>
        </row>
        <row r="1622">
          <cell r="B1622">
            <v>2013</v>
          </cell>
          <cell r="D1622">
            <v>17551</v>
          </cell>
          <cell r="F1622" t="str">
            <v>RES</v>
          </cell>
          <cell r="I1622" t="str">
            <v>Second Year</v>
          </cell>
        </row>
        <row r="1623">
          <cell r="B1623">
            <v>2013</v>
          </cell>
          <cell r="D1623">
            <v>8775</v>
          </cell>
          <cell r="F1623" t="str">
            <v>RES</v>
          </cell>
          <cell r="I1623" t="str">
            <v>Second Year</v>
          </cell>
        </row>
        <row r="1624">
          <cell r="B1624">
            <v>2013</v>
          </cell>
          <cell r="D1624">
            <v>30713</v>
          </cell>
          <cell r="F1624" t="str">
            <v>RES</v>
          </cell>
          <cell r="I1624" t="str">
            <v>Second Year</v>
          </cell>
        </row>
        <row r="1625">
          <cell r="B1625">
            <v>2013</v>
          </cell>
          <cell r="D1625">
            <v>206218.88</v>
          </cell>
          <cell r="F1625" t="str">
            <v>RES</v>
          </cell>
          <cell r="I1625" t="str">
            <v>Second Year</v>
          </cell>
        </row>
        <row r="1626">
          <cell r="B1626">
            <v>2013</v>
          </cell>
          <cell r="D1626">
            <v>95099</v>
          </cell>
          <cell r="F1626" t="str">
            <v>RES</v>
          </cell>
          <cell r="I1626" t="str">
            <v>Second Year</v>
          </cell>
        </row>
        <row r="1627">
          <cell r="B1627">
            <v>2013</v>
          </cell>
          <cell r="D1627">
            <v>8645</v>
          </cell>
          <cell r="F1627" t="str">
            <v>RES</v>
          </cell>
          <cell r="I1627" t="str">
            <v>Second Year</v>
          </cell>
        </row>
        <row r="1628">
          <cell r="B1628">
            <v>2013</v>
          </cell>
          <cell r="D1628">
            <v>11527</v>
          </cell>
          <cell r="F1628" t="str">
            <v>RES</v>
          </cell>
          <cell r="I1628" t="str">
            <v>Second Year</v>
          </cell>
        </row>
        <row r="1629">
          <cell r="B1629">
            <v>2013</v>
          </cell>
          <cell r="D1629">
            <v>11527</v>
          </cell>
          <cell r="F1629" t="str">
            <v>RES</v>
          </cell>
          <cell r="I1629" t="str">
            <v>Second Year</v>
          </cell>
        </row>
        <row r="1630">
          <cell r="B1630">
            <v>2013</v>
          </cell>
          <cell r="D1630">
            <v>5764</v>
          </cell>
          <cell r="F1630" t="str">
            <v>RES</v>
          </cell>
          <cell r="I1630" t="str">
            <v>Second Year</v>
          </cell>
        </row>
        <row r="1631">
          <cell r="B1631">
            <v>2013</v>
          </cell>
          <cell r="D1631">
            <v>20173</v>
          </cell>
          <cell r="F1631" t="str">
            <v>RES</v>
          </cell>
          <cell r="I1631" t="str">
            <v>Second Year</v>
          </cell>
        </row>
        <row r="1632">
          <cell r="B1632">
            <v>2013</v>
          </cell>
          <cell r="D1632">
            <v>135443.72</v>
          </cell>
          <cell r="F1632" t="str">
            <v>RES</v>
          </cell>
          <cell r="I1632" t="str">
            <v>Second Year</v>
          </cell>
        </row>
        <row r="1633">
          <cell r="B1633">
            <v>2013</v>
          </cell>
          <cell r="D1633">
            <v>33359</v>
          </cell>
          <cell r="F1633" t="str">
            <v>RES</v>
          </cell>
          <cell r="I1633" t="str">
            <v>Second Year</v>
          </cell>
        </row>
        <row r="1634">
          <cell r="B1634">
            <v>2013</v>
          </cell>
          <cell r="D1634">
            <v>3033</v>
          </cell>
          <cell r="F1634" t="str">
            <v>RES</v>
          </cell>
          <cell r="I1634" t="str">
            <v>Second Year</v>
          </cell>
        </row>
        <row r="1635">
          <cell r="B1635">
            <v>2013</v>
          </cell>
          <cell r="D1635">
            <v>4044</v>
          </cell>
          <cell r="F1635" t="str">
            <v>RES</v>
          </cell>
          <cell r="I1635" t="str">
            <v>Second Year</v>
          </cell>
        </row>
        <row r="1636">
          <cell r="B1636">
            <v>2013</v>
          </cell>
          <cell r="D1636">
            <v>4044</v>
          </cell>
          <cell r="F1636" t="str">
            <v>RES</v>
          </cell>
          <cell r="I1636" t="str">
            <v>Second Year</v>
          </cell>
        </row>
        <row r="1637">
          <cell r="B1637">
            <v>2013</v>
          </cell>
          <cell r="D1637">
            <v>2022</v>
          </cell>
          <cell r="F1637" t="str">
            <v>RES</v>
          </cell>
          <cell r="I1637" t="str">
            <v>Second Year</v>
          </cell>
        </row>
        <row r="1638">
          <cell r="B1638">
            <v>2013</v>
          </cell>
          <cell r="D1638">
            <v>7076</v>
          </cell>
          <cell r="F1638" t="str">
            <v>RES</v>
          </cell>
          <cell r="I1638" t="str">
            <v>Second Year</v>
          </cell>
        </row>
        <row r="1639">
          <cell r="B1639">
            <v>2013</v>
          </cell>
          <cell r="D1639">
            <v>47509.61</v>
          </cell>
          <cell r="F1639" t="str">
            <v>RES</v>
          </cell>
          <cell r="I1639" t="str">
            <v>Second Year</v>
          </cell>
        </row>
        <row r="1640">
          <cell r="B1640">
            <v>2013</v>
          </cell>
          <cell r="D1640">
            <v>127</v>
          </cell>
          <cell r="F1640" t="str">
            <v>RES</v>
          </cell>
          <cell r="I1640" t="str">
            <v>Second Year</v>
          </cell>
        </row>
        <row r="1641">
          <cell r="B1641">
            <v>2013</v>
          </cell>
          <cell r="D1641">
            <v>81</v>
          </cell>
          <cell r="F1641" t="str">
            <v>RES</v>
          </cell>
          <cell r="I1641" t="str">
            <v>Second Year</v>
          </cell>
        </row>
        <row r="1642">
          <cell r="B1642">
            <v>2013</v>
          </cell>
          <cell r="D1642">
            <v>163</v>
          </cell>
          <cell r="F1642" t="str">
            <v>RES</v>
          </cell>
          <cell r="I1642" t="str">
            <v>Second Year</v>
          </cell>
        </row>
        <row r="1643">
          <cell r="B1643">
            <v>2013</v>
          </cell>
          <cell r="D1643">
            <v>81</v>
          </cell>
          <cell r="F1643" t="str">
            <v>RES</v>
          </cell>
          <cell r="I1643" t="str">
            <v>Second Year</v>
          </cell>
        </row>
        <row r="1644">
          <cell r="B1644">
            <v>2013</v>
          </cell>
          <cell r="D1644">
            <v>452.37</v>
          </cell>
          <cell r="F1644" t="str">
            <v>RES</v>
          </cell>
          <cell r="I1644" t="str">
            <v>Second Year</v>
          </cell>
        </row>
        <row r="1645">
          <cell r="B1645">
            <v>2013</v>
          </cell>
          <cell r="D1645">
            <v>6760</v>
          </cell>
          <cell r="F1645" t="str">
            <v>RES</v>
          </cell>
          <cell r="I1645" t="str">
            <v>Second Year</v>
          </cell>
        </row>
        <row r="1646">
          <cell r="B1646">
            <v>2013</v>
          </cell>
          <cell r="D1646">
            <v>4346</v>
          </cell>
          <cell r="F1646" t="str">
            <v>RES</v>
          </cell>
          <cell r="I1646" t="str">
            <v>Second Year</v>
          </cell>
        </row>
        <row r="1647">
          <cell r="B1647">
            <v>2013</v>
          </cell>
          <cell r="D1647">
            <v>8692</v>
          </cell>
          <cell r="F1647" t="str">
            <v>RES</v>
          </cell>
          <cell r="I1647" t="str">
            <v>Second Year</v>
          </cell>
        </row>
        <row r="1648">
          <cell r="B1648">
            <v>2013</v>
          </cell>
          <cell r="D1648">
            <v>4346</v>
          </cell>
          <cell r="F1648" t="str">
            <v>RES</v>
          </cell>
          <cell r="I1648" t="str">
            <v>Second Year</v>
          </cell>
        </row>
        <row r="1649">
          <cell r="B1649">
            <v>2013</v>
          </cell>
          <cell r="D1649">
            <v>24144.35</v>
          </cell>
          <cell r="F1649" t="str">
            <v>RES</v>
          </cell>
          <cell r="I1649" t="str">
            <v>Second Year</v>
          </cell>
        </row>
        <row r="1650">
          <cell r="B1650">
            <v>2013</v>
          </cell>
          <cell r="D1650">
            <v>11115</v>
          </cell>
          <cell r="F1650" t="str">
            <v>RES</v>
          </cell>
          <cell r="I1650" t="str">
            <v>Second Year</v>
          </cell>
        </row>
        <row r="1651">
          <cell r="B1651">
            <v>2013</v>
          </cell>
          <cell r="D1651">
            <v>7145</v>
          </cell>
          <cell r="F1651" t="str">
            <v>RES</v>
          </cell>
          <cell r="I1651" t="str">
            <v>Second Year</v>
          </cell>
        </row>
        <row r="1652">
          <cell r="B1652">
            <v>2013</v>
          </cell>
          <cell r="D1652">
            <v>14291</v>
          </cell>
          <cell r="F1652" t="str">
            <v>RES</v>
          </cell>
          <cell r="I1652" t="str">
            <v>Second Year</v>
          </cell>
        </row>
        <row r="1653">
          <cell r="B1653">
            <v>2013</v>
          </cell>
          <cell r="D1653">
            <v>7145</v>
          </cell>
          <cell r="F1653" t="str">
            <v>RES</v>
          </cell>
          <cell r="I1653" t="str">
            <v>Second Year</v>
          </cell>
        </row>
        <row r="1654">
          <cell r="B1654">
            <v>2013</v>
          </cell>
          <cell r="D1654">
            <v>39697.699999999997</v>
          </cell>
          <cell r="F1654" t="str">
            <v>RES</v>
          </cell>
          <cell r="I1654" t="str">
            <v>Second Year</v>
          </cell>
        </row>
        <row r="1655">
          <cell r="B1655">
            <v>2013</v>
          </cell>
          <cell r="D1655">
            <v>7300</v>
          </cell>
          <cell r="F1655" t="str">
            <v>RES</v>
          </cell>
          <cell r="I1655" t="str">
            <v>Second Year</v>
          </cell>
        </row>
        <row r="1656">
          <cell r="B1656">
            <v>2013</v>
          </cell>
          <cell r="D1656">
            <v>4693</v>
          </cell>
          <cell r="F1656" t="str">
            <v>RES</v>
          </cell>
          <cell r="I1656" t="str">
            <v>Second Year</v>
          </cell>
        </row>
        <row r="1657">
          <cell r="B1657">
            <v>2013</v>
          </cell>
          <cell r="D1657">
            <v>9386</v>
          </cell>
          <cell r="F1657" t="str">
            <v>RES</v>
          </cell>
          <cell r="I1657" t="str">
            <v>Second Year</v>
          </cell>
        </row>
        <row r="1658">
          <cell r="B1658">
            <v>2013</v>
          </cell>
          <cell r="D1658">
            <v>4693</v>
          </cell>
          <cell r="F1658" t="str">
            <v>RES</v>
          </cell>
          <cell r="I1658" t="str">
            <v>Second Year</v>
          </cell>
        </row>
        <row r="1659">
          <cell r="B1659">
            <v>2013</v>
          </cell>
          <cell r="D1659">
            <v>26073.53</v>
          </cell>
          <cell r="F1659" t="str">
            <v>RES</v>
          </cell>
          <cell r="I1659" t="str">
            <v>Second Year</v>
          </cell>
        </row>
        <row r="1660">
          <cell r="B1660">
            <v>2013</v>
          </cell>
          <cell r="D1660">
            <v>2561</v>
          </cell>
          <cell r="F1660" t="str">
            <v>RES</v>
          </cell>
          <cell r="I1660" t="str">
            <v>Second Year</v>
          </cell>
        </row>
        <row r="1661">
          <cell r="B1661">
            <v>2013</v>
          </cell>
          <cell r="D1661">
            <v>1646</v>
          </cell>
          <cell r="F1661" t="str">
            <v>RES</v>
          </cell>
          <cell r="I1661" t="str">
            <v>Second Year</v>
          </cell>
        </row>
        <row r="1662">
          <cell r="B1662">
            <v>2013</v>
          </cell>
          <cell r="D1662">
            <v>3292</v>
          </cell>
          <cell r="F1662" t="str">
            <v>RES</v>
          </cell>
          <cell r="I1662" t="str">
            <v>Second Year</v>
          </cell>
        </row>
        <row r="1663">
          <cell r="B1663">
            <v>2013</v>
          </cell>
          <cell r="D1663">
            <v>1646</v>
          </cell>
          <cell r="F1663" t="str">
            <v>RES</v>
          </cell>
          <cell r="I1663" t="str">
            <v>Second Year</v>
          </cell>
        </row>
        <row r="1664">
          <cell r="B1664">
            <v>2013</v>
          </cell>
          <cell r="D1664">
            <v>9146.66</v>
          </cell>
          <cell r="F1664" t="str">
            <v>RES</v>
          </cell>
          <cell r="I1664" t="str">
            <v>Second Year</v>
          </cell>
        </row>
        <row r="1665">
          <cell r="B1665">
            <v>2013</v>
          </cell>
          <cell r="D1665">
            <v>130</v>
          </cell>
          <cell r="F1665" t="str">
            <v>RES</v>
          </cell>
          <cell r="I1665" t="str">
            <v>Second Year</v>
          </cell>
        </row>
        <row r="1666">
          <cell r="B1666">
            <v>2013</v>
          </cell>
          <cell r="D1666">
            <v>324</v>
          </cell>
          <cell r="F1666" t="str">
            <v>RES</v>
          </cell>
          <cell r="I1666" t="str">
            <v>Second Year</v>
          </cell>
        </row>
        <row r="1667">
          <cell r="B1667">
            <v>2013</v>
          </cell>
          <cell r="D1667">
            <v>65</v>
          </cell>
          <cell r="F1667" t="str">
            <v>RES</v>
          </cell>
          <cell r="I1667" t="str">
            <v>Second Year</v>
          </cell>
        </row>
        <row r="1668">
          <cell r="B1668">
            <v>2013</v>
          </cell>
          <cell r="D1668">
            <v>65</v>
          </cell>
          <cell r="F1668" t="str">
            <v>RES</v>
          </cell>
          <cell r="I1668" t="str">
            <v>Second Year</v>
          </cell>
        </row>
        <row r="1669">
          <cell r="B1669">
            <v>2013</v>
          </cell>
          <cell r="D1669">
            <v>1575.66</v>
          </cell>
          <cell r="F1669" t="str">
            <v>RES</v>
          </cell>
          <cell r="I1669" t="str">
            <v>Second Year</v>
          </cell>
        </row>
        <row r="1670">
          <cell r="B1670">
            <v>2013</v>
          </cell>
          <cell r="D1670">
            <v>6919</v>
          </cell>
          <cell r="F1670" t="str">
            <v>RES</v>
          </cell>
          <cell r="I1670" t="str">
            <v>Second Year</v>
          </cell>
        </row>
        <row r="1671">
          <cell r="B1671">
            <v>2013</v>
          </cell>
          <cell r="D1671">
            <v>17297</v>
          </cell>
          <cell r="F1671" t="str">
            <v>RES</v>
          </cell>
          <cell r="I1671" t="str">
            <v>Second Year</v>
          </cell>
        </row>
        <row r="1672">
          <cell r="B1672">
            <v>2013</v>
          </cell>
          <cell r="D1672">
            <v>3459</v>
          </cell>
          <cell r="F1672" t="str">
            <v>RES</v>
          </cell>
          <cell r="I1672" t="str">
            <v>Second Year</v>
          </cell>
        </row>
        <row r="1673">
          <cell r="B1673">
            <v>2013</v>
          </cell>
          <cell r="D1673">
            <v>3459</v>
          </cell>
          <cell r="F1673" t="str">
            <v>RES</v>
          </cell>
          <cell r="I1673" t="str">
            <v>Second Year</v>
          </cell>
        </row>
        <row r="1674">
          <cell r="B1674">
            <v>2013</v>
          </cell>
          <cell r="D1674">
            <v>84180.14</v>
          </cell>
          <cell r="F1674" t="str">
            <v>RES</v>
          </cell>
          <cell r="I1674" t="str">
            <v>Second Year</v>
          </cell>
        </row>
        <row r="1675">
          <cell r="B1675">
            <v>2013</v>
          </cell>
          <cell r="D1675">
            <v>11376</v>
          </cell>
          <cell r="F1675" t="str">
            <v>RES</v>
          </cell>
          <cell r="I1675" t="str">
            <v>Second Year</v>
          </cell>
        </row>
        <row r="1676">
          <cell r="B1676">
            <v>2013</v>
          </cell>
          <cell r="D1676">
            <v>28439</v>
          </cell>
          <cell r="F1676" t="str">
            <v>RES</v>
          </cell>
          <cell r="I1676" t="str">
            <v>Second Year</v>
          </cell>
        </row>
        <row r="1677">
          <cell r="B1677">
            <v>2013</v>
          </cell>
          <cell r="D1677">
            <v>5688</v>
          </cell>
          <cell r="F1677" t="str">
            <v>RES</v>
          </cell>
          <cell r="I1677" t="str">
            <v>Second Year</v>
          </cell>
        </row>
        <row r="1678">
          <cell r="B1678">
            <v>2013</v>
          </cell>
          <cell r="D1678">
            <v>5688</v>
          </cell>
          <cell r="F1678" t="str">
            <v>RES</v>
          </cell>
          <cell r="I1678" t="str">
            <v>Second Year</v>
          </cell>
        </row>
        <row r="1679">
          <cell r="B1679">
            <v>2013</v>
          </cell>
          <cell r="D1679">
            <v>138403.73000000001</v>
          </cell>
          <cell r="F1679" t="str">
            <v>RES</v>
          </cell>
          <cell r="I1679" t="str">
            <v>Second Year</v>
          </cell>
        </row>
        <row r="1680">
          <cell r="B1680">
            <v>2013</v>
          </cell>
          <cell r="D1680">
            <v>7472</v>
          </cell>
          <cell r="F1680" t="str">
            <v>RES</v>
          </cell>
          <cell r="I1680" t="str">
            <v>Second Year</v>
          </cell>
        </row>
        <row r="1681">
          <cell r="B1681">
            <v>2013</v>
          </cell>
          <cell r="D1681">
            <v>18679</v>
          </cell>
          <cell r="F1681" t="str">
            <v>RES</v>
          </cell>
          <cell r="I1681" t="str">
            <v>Second Year</v>
          </cell>
        </row>
        <row r="1682">
          <cell r="B1682">
            <v>2013</v>
          </cell>
          <cell r="D1682">
            <v>3736</v>
          </cell>
          <cell r="F1682" t="str">
            <v>RES</v>
          </cell>
          <cell r="I1682" t="str">
            <v>Second Year</v>
          </cell>
        </row>
        <row r="1683">
          <cell r="B1683">
            <v>2013</v>
          </cell>
          <cell r="D1683">
            <v>3736</v>
          </cell>
          <cell r="F1683" t="str">
            <v>RES</v>
          </cell>
          <cell r="I1683" t="str">
            <v>Second Year</v>
          </cell>
        </row>
        <row r="1684">
          <cell r="B1684">
            <v>2013</v>
          </cell>
          <cell r="D1684">
            <v>90902.21</v>
          </cell>
          <cell r="F1684" t="str">
            <v>RES</v>
          </cell>
          <cell r="I1684" t="str">
            <v>Second Year</v>
          </cell>
        </row>
        <row r="1685">
          <cell r="B1685">
            <v>2013</v>
          </cell>
          <cell r="D1685">
            <v>2621</v>
          </cell>
          <cell r="F1685" t="str">
            <v>RES</v>
          </cell>
          <cell r="I1685" t="str">
            <v>Second Year</v>
          </cell>
        </row>
        <row r="1686">
          <cell r="B1686">
            <v>2013</v>
          </cell>
          <cell r="D1686">
            <v>6552</v>
          </cell>
          <cell r="F1686" t="str">
            <v>RES</v>
          </cell>
          <cell r="I1686" t="str">
            <v>Second Year</v>
          </cell>
        </row>
        <row r="1687">
          <cell r="B1687">
            <v>2013</v>
          </cell>
          <cell r="D1687">
            <v>1310</v>
          </cell>
          <cell r="F1687" t="str">
            <v>RES</v>
          </cell>
          <cell r="I1687" t="str">
            <v>Second Year</v>
          </cell>
        </row>
        <row r="1688">
          <cell r="B1688">
            <v>2013</v>
          </cell>
          <cell r="D1688">
            <v>1310</v>
          </cell>
          <cell r="F1688" t="str">
            <v>RES</v>
          </cell>
          <cell r="I1688" t="str">
            <v>Second Year</v>
          </cell>
        </row>
        <row r="1689">
          <cell r="B1689">
            <v>2013</v>
          </cell>
          <cell r="D1689">
            <v>31888.080000000002</v>
          </cell>
          <cell r="F1689" t="str">
            <v>RES</v>
          </cell>
          <cell r="I1689" t="str">
            <v>Second Year</v>
          </cell>
        </row>
        <row r="1690">
          <cell r="B1690">
            <v>2013</v>
          </cell>
          <cell r="D1690">
            <v>743</v>
          </cell>
          <cell r="F1690" t="str">
            <v>RES</v>
          </cell>
          <cell r="I1690" t="str">
            <v>Second Year</v>
          </cell>
        </row>
        <row r="1691">
          <cell r="B1691">
            <v>2013</v>
          </cell>
          <cell r="D1691">
            <v>1486</v>
          </cell>
          <cell r="F1691" t="str">
            <v>RES</v>
          </cell>
          <cell r="I1691" t="str">
            <v>Second Year</v>
          </cell>
        </row>
        <row r="1692">
          <cell r="B1692">
            <v>2013</v>
          </cell>
          <cell r="D1692">
            <v>1981</v>
          </cell>
          <cell r="F1692" t="str">
            <v>RES</v>
          </cell>
          <cell r="I1692" t="str">
            <v>Second Year</v>
          </cell>
        </row>
        <row r="1693">
          <cell r="B1693">
            <v>2013</v>
          </cell>
          <cell r="D1693">
            <v>2229</v>
          </cell>
          <cell r="F1693" t="str">
            <v>RES</v>
          </cell>
          <cell r="I1693" t="str">
            <v>Second Year</v>
          </cell>
        </row>
        <row r="1694">
          <cell r="B1694">
            <v>2013</v>
          </cell>
          <cell r="D1694">
            <v>3219</v>
          </cell>
          <cell r="F1694" t="str">
            <v>RES</v>
          </cell>
          <cell r="I1694" t="str">
            <v>Second Year</v>
          </cell>
        </row>
        <row r="1695">
          <cell r="B1695">
            <v>2013</v>
          </cell>
          <cell r="D1695">
            <v>2972</v>
          </cell>
          <cell r="F1695" t="str">
            <v>RES</v>
          </cell>
          <cell r="I1695" t="str">
            <v>Second Year</v>
          </cell>
        </row>
        <row r="1696">
          <cell r="B1696">
            <v>2013</v>
          </cell>
          <cell r="D1696">
            <v>2724</v>
          </cell>
          <cell r="F1696" t="str">
            <v>RES</v>
          </cell>
          <cell r="I1696" t="str">
            <v>Second Year</v>
          </cell>
        </row>
        <row r="1697">
          <cell r="B1697">
            <v>2013</v>
          </cell>
          <cell r="D1697">
            <v>9410.4500000000007</v>
          </cell>
          <cell r="F1697" t="str">
            <v>RES</v>
          </cell>
          <cell r="I1697" t="str">
            <v>Second Year</v>
          </cell>
        </row>
        <row r="1698">
          <cell r="B1698">
            <v>2013</v>
          </cell>
          <cell r="D1698">
            <v>3411</v>
          </cell>
          <cell r="F1698" t="str">
            <v>RES</v>
          </cell>
          <cell r="I1698" t="str">
            <v>Second Year</v>
          </cell>
        </row>
        <row r="1699">
          <cell r="B1699">
            <v>2013</v>
          </cell>
          <cell r="D1699">
            <v>6822</v>
          </cell>
          <cell r="F1699" t="str">
            <v>RES</v>
          </cell>
          <cell r="I1699" t="str">
            <v>Second Year</v>
          </cell>
        </row>
        <row r="1700">
          <cell r="B1700">
            <v>2013</v>
          </cell>
          <cell r="D1700">
            <v>9096</v>
          </cell>
          <cell r="F1700" t="str">
            <v>RES</v>
          </cell>
          <cell r="I1700" t="str">
            <v>Second Year</v>
          </cell>
        </row>
        <row r="1701">
          <cell r="B1701">
            <v>2013</v>
          </cell>
          <cell r="D1701">
            <v>10233</v>
          </cell>
          <cell r="F1701" t="str">
            <v>RES</v>
          </cell>
          <cell r="I1701" t="str">
            <v>Second Year</v>
          </cell>
        </row>
        <row r="1702">
          <cell r="B1702">
            <v>2013</v>
          </cell>
          <cell r="D1702">
            <v>14781</v>
          </cell>
          <cell r="F1702" t="str">
            <v>RES</v>
          </cell>
          <cell r="I1702" t="str">
            <v>Second Year</v>
          </cell>
        </row>
        <row r="1703">
          <cell r="B1703">
            <v>2013</v>
          </cell>
          <cell r="D1703">
            <v>13644</v>
          </cell>
          <cell r="F1703" t="str">
            <v>RES</v>
          </cell>
          <cell r="I1703" t="str">
            <v>Second Year</v>
          </cell>
        </row>
        <row r="1704">
          <cell r="B1704">
            <v>2013</v>
          </cell>
          <cell r="D1704">
            <v>12507</v>
          </cell>
          <cell r="F1704" t="str">
            <v>RES</v>
          </cell>
          <cell r="I1704" t="str">
            <v>Second Year</v>
          </cell>
        </row>
        <row r="1705">
          <cell r="B1705">
            <v>2013</v>
          </cell>
          <cell r="D1705">
            <v>43206.98</v>
          </cell>
          <cell r="F1705" t="str">
            <v>RES</v>
          </cell>
          <cell r="I1705" t="str">
            <v>Second Year</v>
          </cell>
        </row>
        <row r="1706">
          <cell r="B1706">
            <v>2013</v>
          </cell>
          <cell r="D1706">
            <v>5608</v>
          </cell>
          <cell r="F1706" t="str">
            <v>RES</v>
          </cell>
          <cell r="I1706" t="str">
            <v>Second Year</v>
          </cell>
        </row>
        <row r="1707">
          <cell r="B1707">
            <v>2013</v>
          </cell>
          <cell r="D1707">
            <v>11217</v>
          </cell>
          <cell r="F1707" t="str">
            <v>RES</v>
          </cell>
          <cell r="I1707" t="str">
            <v>Second Year</v>
          </cell>
        </row>
        <row r="1708">
          <cell r="B1708">
            <v>2013</v>
          </cell>
          <cell r="D1708">
            <v>14955</v>
          </cell>
          <cell r="F1708" t="str">
            <v>RES</v>
          </cell>
          <cell r="I1708" t="str">
            <v>Second Year</v>
          </cell>
        </row>
        <row r="1709">
          <cell r="B1709">
            <v>2013</v>
          </cell>
          <cell r="D1709">
            <v>16825</v>
          </cell>
          <cell r="F1709" t="str">
            <v>RES</v>
          </cell>
          <cell r="I1709" t="str">
            <v>Second Year</v>
          </cell>
        </row>
        <row r="1710">
          <cell r="B1710">
            <v>2013</v>
          </cell>
          <cell r="D1710">
            <v>24303</v>
          </cell>
          <cell r="F1710" t="str">
            <v>RES</v>
          </cell>
          <cell r="I1710" t="str">
            <v>Second Year</v>
          </cell>
        </row>
        <row r="1711">
          <cell r="B1711">
            <v>2013</v>
          </cell>
          <cell r="D1711">
            <v>22433</v>
          </cell>
          <cell r="F1711" t="str">
            <v>RES</v>
          </cell>
          <cell r="I1711" t="str">
            <v>Second Year</v>
          </cell>
        </row>
        <row r="1712">
          <cell r="B1712">
            <v>2013</v>
          </cell>
          <cell r="D1712">
            <v>20564</v>
          </cell>
          <cell r="F1712" t="str">
            <v>RES</v>
          </cell>
          <cell r="I1712" t="str">
            <v>Second Year</v>
          </cell>
        </row>
        <row r="1713">
          <cell r="B1713">
            <v>2013</v>
          </cell>
          <cell r="D1713">
            <v>71037.440000000002</v>
          </cell>
          <cell r="F1713" t="str">
            <v>RES</v>
          </cell>
          <cell r="I1713" t="str">
            <v>Second Year</v>
          </cell>
        </row>
        <row r="1714">
          <cell r="B1714">
            <v>2013</v>
          </cell>
          <cell r="D1714">
            <v>3683</v>
          </cell>
          <cell r="F1714" t="str">
            <v>RES</v>
          </cell>
          <cell r="I1714" t="str">
            <v>Second Year</v>
          </cell>
        </row>
        <row r="1715">
          <cell r="B1715">
            <v>2013</v>
          </cell>
          <cell r="D1715">
            <v>7367</v>
          </cell>
          <cell r="F1715" t="str">
            <v>RES</v>
          </cell>
          <cell r="I1715" t="str">
            <v>Second Year</v>
          </cell>
        </row>
        <row r="1716">
          <cell r="B1716">
            <v>2013</v>
          </cell>
          <cell r="D1716">
            <v>9823</v>
          </cell>
          <cell r="F1716" t="str">
            <v>RES</v>
          </cell>
          <cell r="I1716" t="str">
            <v>Second Year</v>
          </cell>
        </row>
        <row r="1717">
          <cell r="B1717">
            <v>2013</v>
          </cell>
          <cell r="D1717">
            <v>11050</v>
          </cell>
          <cell r="F1717" t="str">
            <v>RES</v>
          </cell>
          <cell r="I1717" t="str">
            <v>Second Year</v>
          </cell>
        </row>
        <row r="1718">
          <cell r="B1718">
            <v>2013</v>
          </cell>
          <cell r="D1718">
            <v>15962</v>
          </cell>
          <cell r="F1718" t="str">
            <v>RES</v>
          </cell>
          <cell r="I1718" t="str">
            <v>Second Year</v>
          </cell>
        </row>
        <row r="1719">
          <cell r="B1719">
            <v>2013</v>
          </cell>
          <cell r="D1719">
            <v>14734</v>
          </cell>
          <cell r="F1719" t="str">
            <v>RES</v>
          </cell>
          <cell r="I1719" t="str">
            <v>Second Year</v>
          </cell>
        </row>
        <row r="1720">
          <cell r="B1720">
            <v>2013</v>
          </cell>
          <cell r="D1720">
            <v>13506</v>
          </cell>
          <cell r="F1720" t="str">
            <v>RES</v>
          </cell>
          <cell r="I1720" t="str">
            <v>Second Year</v>
          </cell>
        </row>
        <row r="1721">
          <cell r="B1721">
            <v>2013</v>
          </cell>
          <cell r="D1721">
            <v>46658.2</v>
          </cell>
          <cell r="F1721" t="str">
            <v>RES</v>
          </cell>
          <cell r="I1721" t="str">
            <v>Second Year</v>
          </cell>
        </row>
        <row r="1722">
          <cell r="B1722">
            <v>2013</v>
          </cell>
          <cell r="D1722">
            <v>1292</v>
          </cell>
          <cell r="F1722" t="str">
            <v>RES</v>
          </cell>
          <cell r="I1722" t="str">
            <v>Second Year</v>
          </cell>
        </row>
        <row r="1723">
          <cell r="B1723">
            <v>2013</v>
          </cell>
          <cell r="D1723">
            <v>2584</v>
          </cell>
          <cell r="F1723" t="str">
            <v>RES</v>
          </cell>
          <cell r="I1723" t="str">
            <v>Second Year</v>
          </cell>
        </row>
        <row r="1724">
          <cell r="B1724">
            <v>2013</v>
          </cell>
          <cell r="D1724">
            <v>3446</v>
          </cell>
          <cell r="F1724" t="str">
            <v>RES</v>
          </cell>
          <cell r="I1724" t="str">
            <v>Second Year</v>
          </cell>
        </row>
        <row r="1725">
          <cell r="B1725">
            <v>2013</v>
          </cell>
          <cell r="D1725">
            <v>3876</v>
          </cell>
          <cell r="F1725" t="str">
            <v>RES</v>
          </cell>
          <cell r="I1725" t="str">
            <v>Second Year</v>
          </cell>
        </row>
        <row r="1726">
          <cell r="B1726">
            <v>2013</v>
          </cell>
          <cell r="D1726">
            <v>5599</v>
          </cell>
          <cell r="F1726" t="str">
            <v>RES</v>
          </cell>
          <cell r="I1726" t="str">
            <v>Second Year</v>
          </cell>
        </row>
        <row r="1727">
          <cell r="B1727">
            <v>2013</v>
          </cell>
          <cell r="D1727">
            <v>5168</v>
          </cell>
          <cell r="F1727" t="str">
            <v>RES</v>
          </cell>
          <cell r="I1727" t="str">
            <v>Second Year</v>
          </cell>
        </row>
        <row r="1728">
          <cell r="B1728">
            <v>2013</v>
          </cell>
          <cell r="D1728">
            <v>4738</v>
          </cell>
          <cell r="F1728" t="str">
            <v>RES</v>
          </cell>
          <cell r="I1728" t="str">
            <v>Second Year</v>
          </cell>
        </row>
        <row r="1729">
          <cell r="B1729">
            <v>2013</v>
          </cell>
          <cell r="D1729">
            <v>16367.01</v>
          </cell>
          <cell r="F1729" t="str">
            <v>RES</v>
          </cell>
          <cell r="I1729" t="str">
            <v>Second Year</v>
          </cell>
        </row>
        <row r="1730">
          <cell r="B1730">
            <v>2013</v>
          </cell>
          <cell r="D1730">
            <v>7709</v>
          </cell>
          <cell r="F1730" t="str">
            <v>RES</v>
          </cell>
          <cell r="I1730" t="str">
            <v>Second Year</v>
          </cell>
        </row>
        <row r="1731">
          <cell r="B1731">
            <v>2013</v>
          </cell>
          <cell r="D1731">
            <v>30834.11</v>
          </cell>
          <cell r="F1731" t="str">
            <v>RES</v>
          </cell>
          <cell r="I1731" t="str">
            <v>Second Year</v>
          </cell>
        </row>
        <row r="1732">
          <cell r="B1732">
            <v>2013</v>
          </cell>
          <cell r="D1732">
            <v>13657</v>
          </cell>
          <cell r="F1732" t="str">
            <v>RES</v>
          </cell>
          <cell r="I1732" t="str">
            <v>Second Year</v>
          </cell>
        </row>
        <row r="1733">
          <cell r="B1733">
            <v>2013</v>
          </cell>
          <cell r="D1733">
            <v>54627.41</v>
          </cell>
          <cell r="F1733" t="str">
            <v>RES</v>
          </cell>
          <cell r="I1733" t="str">
            <v>Second Year</v>
          </cell>
        </row>
        <row r="1734">
          <cell r="B1734">
            <v>2013</v>
          </cell>
          <cell r="D1734">
            <v>22454</v>
          </cell>
          <cell r="F1734" t="str">
            <v>RES</v>
          </cell>
          <cell r="I1734" t="str">
            <v>Second Year</v>
          </cell>
        </row>
        <row r="1735">
          <cell r="B1735">
            <v>2013</v>
          </cell>
          <cell r="D1735">
            <v>89816.39</v>
          </cell>
          <cell r="F1735" t="str">
            <v>RES</v>
          </cell>
          <cell r="I1735" t="str">
            <v>Second Year</v>
          </cell>
        </row>
        <row r="1736">
          <cell r="B1736">
            <v>2013</v>
          </cell>
          <cell r="D1736">
            <v>14748</v>
          </cell>
          <cell r="F1736" t="str">
            <v>RES</v>
          </cell>
          <cell r="I1736" t="str">
            <v>Second Year</v>
          </cell>
        </row>
        <row r="1737">
          <cell r="B1737">
            <v>2013</v>
          </cell>
          <cell r="D1737">
            <v>58990.84</v>
          </cell>
          <cell r="F1737" t="str">
            <v>RES</v>
          </cell>
          <cell r="I1737" t="str">
            <v>Second Year</v>
          </cell>
        </row>
        <row r="1738">
          <cell r="B1738">
            <v>2013</v>
          </cell>
          <cell r="D1738">
            <v>5173</v>
          </cell>
          <cell r="F1738" t="str">
            <v>RES</v>
          </cell>
          <cell r="I1738" t="str">
            <v>Second Year</v>
          </cell>
        </row>
        <row r="1739">
          <cell r="B1739">
            <v>2013</v>
          </cell>
          <cell r="D1739">
            <v>20693.18</v>
          </cell>
          <cell r="F1739" t="str">
            <v>RES</v>
          </cell>
          <cell r="I1739" t="str">
            <v>Second Year</v>
          </cell>
        </row>
        <row r="1740">
          <cell r="B1740">
            <v>2013</v>
          </cell>
          <cell r="D1740">
            <v>83289.94</v>
          </cell>
          <cell r="F1740" t="str">
            <v>RES</v>
          </cell>
          <cell r="I1740" t="str">
            <v>Second Year</v>
          </cell>
        </row>
        <row r="1741">
          <cell r="B1741">
            <v>2013</v>
          </cell>
          <cell r="D1741">
            <v>147559.54999999999</v>
          </cell>
          <cell r="F1741" t="str">
            <v>RES</v>
          </cell>
          <cell r="I1741" t="str">
            <v>Second Year</v>
          </cell>
        </row>
        <row r="1742">
          <cell r="B1742">
            <v>2013</v>
          </cell>
          <cell r="D1742">
            <v>242611.3</v>
          </cell>
          <cell r="F1742" t="str">
            <v>RES</v>
          </cell>
          <cell r="I1742" t="str">
            <v>Second Year</v>
          </cell>
        </row>
        <row r="1743">
          <cell r="B1743">
            <v>2013</v>
          </cell>
          <cell r="D1743">
            <v>159346.32999999999</v>
          </cell>
          <cell r="F1743" t="str">
            <v>RES</v>
          </cell>
          <cell r="I1743" t="str">
            <v>Second Year</v>
          </cell>
        </row>
        <row r="1744">
          <cell r="B1744">
            <v>2013</v>
          </cell>
          <cell r="D1744">
            <v>55895.66</v>
          </cell>
          <cell r="F1744" t="str">
            <v>RES</v>
          </cell>
          <cell r="I1744" t="str">
            <v>Second Year</v>
          </cell>
        </row>
        <row r="1745">
          <cell r="B1745">
            <v>2013</v>
          </cell>
          <cell r="D1745">
            <v>69118</v>
          </cell>
          <cell r="F1745" t="str">
            <v>RES</v>
          </cell>
          <cell r="I1745" t="str">
            <v>Second Year</v>
          </cell>
        </row>
        <row r="1746">
          <cell r="B1746">
            <v>2013</v>
          </cell>
          <cell r="D1746">
            <v>69118</v>
          </cell>
          <cell r="F1746" t="str">
            <v>RES</v>
          </cell>
          <cell r="I1746" t="str">
            <v>Second Year</v>
          </cell>
        </row>
        <row r="1747">
          <cell r="B1747">
            <v>2013</v>
          </cell>
          <cell r="D1747">
            <v>490113.25</v>
          </cell>
          <cell r="F1747" t="str">
            <v>RES</v>
          </cell>
          <cell r="I1747" t="str">
            <v>Second Year</v>
          </cell>
        </row>
        <row r="1748">
          <cell r="B1748">
            <v>2013</v>
          </cell>
          <cell r="D1748">
            <v>22491</v>
          </cell>
          <cell r="F1748" t="str">
            <v>RES</v>
          </cell>
          <cell r="I1748" t="str">
            <v>Second Year</v>
          </cell>
        </row>
        <row r="1749">
          <cell r="B1749">
            <v>2013</v>
          </cell>
          <cell r="D1749">
            <v>22491</v>
          </cell>
          <cell r="F1749" t="str">
            <v>RES</v>
          </cell>
          <cell r="I1749" t="str">
            <v>Second Year</v>
          </cell>
        </row>
        <row r="1750">
          <cell r="B1750">
            <v>2013</v>
          </cell>
          <cell r="D1750">
            <v>159481.22</v>
          </cell>
          <cell r="F1750" t="str">
            <v>RES</v>
          </cell>
          <cell r="I1750" t="str">
            <v>Second Year</v>
          </cell>
        </row>
        <row r="1751">
          <cell r="B1751">
            <v>2013</v>
          </cell>
          <cell r="D1751">
            <v>36979</v>
          </cell>
          <cell r="F1751" t="str">
            <v>RES</v>
          </cell>
          <cell r="I1751" t="str">
            <v>Second Year</v>
          </cell>
        </row>
        <row r="1752">
          <cell r="B1752">
            <v>2013</v>
          </cell>
          <cell r="D1752">
            <v>36979</v>
          </cell>
          <cell r="F1752" t="str">
            <v>RES</v>
          </cell>
          <cell r="I1752" t="str">
            <v>Second Year</v>
          </cell>
        </row>
        <row r="1753">
          <cell r="B1753">
            <v>2013</v>
          </cell>
          <cell r="D1753">
            <v>262211.96000000002</v>
          </cell>
          <cell r="F1753" t="str">
            <v>RES</v>
          </cell>
          <cell r="I1753" t="str">
            <v>Second Year</v>
          </cell>
        </row>
        <row r="1754">
          <cell r="B1754">
            <v>2013</v>
          </cell>
          <cell r="D1754">
            <v>24287</v>
          </cell>
          <cell r="F1754" t="str">
            <v>RES</v>
          </cell>
          <cell r="I1754" t="str">
            <v>Second Year</v>
          </cell>
        </row>
        <row r="1755">
          <cell r="B1755">
            <v>2013</v>
          </cell>
          <cell r="D1755">
            <v>24287</v>
          </cell>
          <cell r="F1755" t="str">
            <v>RES</v>
          </cell>
          <cell r="I1755" t="str">
            <v>Second Year</v>
          </cell>
        </row>
        <row r="1756">
          <cell r="B1756">
            <v>2013</v>
          </cell>
          <cell r="D1756">
            <v>172221.36</v>
          </cell>
          <cell r="F1756" t="str">
            <v>RES</v>
          </cell>
          <cell r="I1756" t="str">
            <v>Second Year</v>
          </cell>
        </row>
        <row r="1757">
          <cell r="B1757">
            <v>2013</v>
          </cell>
          <cell r="D1757">
            <v>8520</v>
          </cell>
          <cell r="F1757" t="str">
            <v>RES</v>
          </cell>
          <cell r="I1757" t="str">
            <v>Second Year</v>
          </cell>
        </row>
        <row r="1758">
          <cell r="B1758">
            <v>2013</v>
          </cell>
          <cell r="D1758">
            <v>8520</v>
          </cell>
          <cell r="F1758" t="str">
            <v>RES</v>
          </cell>
          <cell r="I1758" t="str">
            <v>Second Year</v>
          </cell>
        </row>
        <row r="1759">
          <cell r="B1759">
            <v>2013</v>
          </cell>
          <cell r="D1759">
            <v>60410.81</v>
          </cell>
          <cell r="F1759" t="str">
            <v>RES</v>
          </cell>
          <cell r="I1759" t="str">
            <v>Second Year</v>
          </cell>
        </row>
        <row r="1760">
          <cell r="B1760">
            <v>2013</v>
          </cell>
          <cell r="D1760">
            <v>104</v>
          </cell>
          <cell r="F1760" t="str">
            <v>RES</v>
          </cell>
          <cell r="I1760" t="str">
            <v>Second Year</v>
          </cell>
        </row>
        <row r="1761">
          <cell r="B1761">
            <v>2013</v>
          </cell>
          <cell r="D1761">
            <v>533</v>
          </cell>
          <cell r="F1761" t="str">
            <v>RES</v>
          </cell>
          <cell r="I1761" t="str">
            <v>Second Year</v>
          </cell>
        </row>
        <row r="1762">
          <cell r="B1762">
            <v>2013</v>
          </cell>
          <cell r="D1762">
            <v>78</v>
          </cell>
          <cell r="F1762" t="str">
            <v>RES</v>
          </cell>
          <cell r="I1762" t="str">
            <v>Second Year</v>
          </cell>
        </row>
        <row r="1763">
          <cell r="B1763">
            <v>2013</v>
          </cell>
          <cell r="D1763">
            <v>286</v>
          </cell>
          <cell r="F1763" t="str">
            <v>RES</v>
          </cell>
          <cell r="I1763" t="str">
            <v>Second Year</v>
          </cell>
        </row>
        <row r="1764">
          <cell r="B1764">
            <v>2013</v>
          </cell>
          <cell r="D1764">
            <v>78</v>
          </cell>
          <cell r="F1764" t="str">
            <v>RES</v>
          </cell>
          <cell r="I1764" t="str">
            <v>Second Year</v>
          </cell>
        </row>
        <row r="1765">
          <cell r="B1765">
            <v>2013</v>
          </cell>
          <cell r="D1765">
            <v>78</v>
          </cell>
          <cell r="F1765" t="str">
            <v>RES</v>
          </cell>
          <cell r="I1765" t="str">
            <v>Second Year</v>
          </cell>
        </row>
        <row r="1766">
          <cell r="B1766">
            <v>2013</v>
          </cell>
          <cell r="D1766">
            <v>144.11000000000001</v>
          </cell>
          <cell r="F1766" t="str">
            <v>RES</v>
          </cell>
          <cell r="I1766" t="str">
            <v>Second Year</v>
          </cell>
        </row>
        <row r="1767">
          <cell r="B1767">
            <v>2013</v>
          </cell>
          <cell r="D1767">
            <v>5558</v>
          </cell>
          <cell r="F1767" t="str">
            <v>RES</v>
          </cell>
          <cell r="I1767" t="str">
            <v>Second Year</v>
          </cell>
        </row>
        <row r="1768">
          <cell r="B1768">
            <v>2013</v>
          </cell>
          <cell r="D1768">
            <v>28484</v>
          </cell>
          <cell r="F1768" t="str">
            <v>RES</v>
          </cell>
          <cell r="I1768" t="str">
            <v>Second Year</v>
          </cell>
        </row>
        <row r="1769">
          <cell r="B1769">
            <v>2013</v>
          </cell>
          <cell r="D1769">
            <v>4168</v>
          </cell>
          <cell r="F1769" t="str">
            <v>RES</v>
          </cell>
          <cell r="I1769" t="str">
            <v>Second Year</v>
          </cell>
        </row>
        <row r="1770">
          <cell r="B1770">
            <v>2013</v>
          </cell>
          <cell r="D1770">
            <v>15284</v>
          </cell>
          <cell r="F1770" t="str">
            <v>RES</v>
          </cell>
          <cell r="I1770" t="str">
            <v>Second Year</v>
          </cell>
        </row>
        <row r="1771">
          <cell r="B1771">
            <v>2013</v>
          </cell>
          <cell r="D1771">
            <v>4168</v>
          </cell>
          <cell r="F1771" t="str">
            <v>RES</v>
          </cell>
          <cell r="I1771" t="str">
            <v>Second Year</v>
          </cell>
        </row>
        <row r="1772">
          <cell r="B1772">
            <v>2013</v>
          </cell>
          <cell r="D1772">
            <v>4168</v>
          </cell>
          <cell r="F1772" t="str">
            <v>RES</v>
          </cell>
          <cell r="I1772" t="str">
            <v>Second Year</v>
          </cell>
        </row>
        <row r="1773">
          <cell r="B1773">
            <v>2013</v>
          </cell>
          <cell r="D1773">
            <v>7642.11</v>
          </cell>
          <cell r="F1773" t="str">
            <v>RES</v>
          </cell>
          <cell r="I1773" t="str">
            <v>Second Year</v>
          </cell>
        </row>
        <row r="1774">
          <cell r="B1774">
            <v>2013</v>
          </cell>
          <cell r="D1774">
            <v>9138</v>
          </cell>
          <cell r="F1774" t="str">
            <v>RES</v>
          </cell>
          <cell r="I1774" t="str">
            <v>Second Year</v>
          </cell>
        </row>
        <row r="1775">
          <cell r="B1775">
            <v>2013</v>
          </cell>
          <cell r="D1775">
            <v>46832</v>
          </cell>
          <cell r="F1775" t="str">
            <v>RES</v>
          </cell>
          <cell r="I1775" t="str">
            <v>Second Year</v>
          </cell>
        </row>
        <row r="1776">
          <cell r="B1776">
            <v>2013</v>
          </cell>
          <cell r="D1776">
            <v>6853</v>
          </cell>
          <cell r="F1776" t="str">
            <v>RES</v>
          </cell>
          <cell r="I1776" t="str">
            <v>Second Year</v>
          </cell>
        </row>
        <row r="1777">
          <cell r="B1777">
            <v>2013</v>
          </cell>
          <cell r="D1777">
            <v>25129</v>
          </cell>
          <cell r="F1777" t="str">
            <v>RES</v>
          </cell>
          <cell r="I1777" t="str">
            <v>Second Year</v>
          </cell>
        </row>
        <row r="1778">
          <cell r="B1778">
            <v>2013</v>
          </cell>
          <cell r="D1778">
            <v>6853</v>
          </cell>
          <cell r="F1778" t="str">
            <v>RES</v>
          </cell>
          <cell r="I1778" t="str">
            <v>Second Year</v>
          </cell>
        </row>
        <row r="1779">
          <cell r="B1779">
            <v>2013</v>
          </cell>
          <cell r="D1779">
            <v>6853</v>
          </cell>
          <cell r="F1779" t="str">
            <v>RES</v>
          </cell>
          <cell r="I1779" t="str">
            <v>Second Year</v>
          </cell>
        </row>
        <row r="1780">
          <cell r="B1780">
            <v>2013</v>
          </cell>
          <cell r="D1780">
            <v>12565.18</v>
          </cell>
          <cell r="F1780" t="str">
            <v>RES</v>
          </cell>
          <cell r="I1780" t="str">
            <v>Second Year</v>
          </cell>
        </row>
        <row r="1781">
          <cell r="B1781">
            <v>2013</v>
          </cell>
          <cell r="D1781">
            <v>6002</v>
          </cell>
          <cell r="F1781" t="str">
            <v>RES</v>
          </cell>
          <cell r="I1781" t="str">
            <v>Second Year</v>
          </cell>
        </row>
        <row r="1782">
          <cell r="B1782">
            <v>2013</v>
          </cell>
          <cell r="D1782">
            <v>30759</v>
          </cell>
          <cell r="F1782" t="str">
            <v>RES</v>
          </cell>
          <cell r="I1782" t="str">
            <v>Second Year</v>
          </cell>
        </row>
        <row r="1783">
          <cell r="B1783">
            <v>2013</v>
          </cell>
          <cell r="D1783">
            <v>4501</v>
          </cell>
          <cell r="F1783" t="str">
            <v>RES</v>
          </cell>
          <cell r="I1783" t="str">
            <v>Second Year</v>
          </cell>
        </row>
        <row r="1784">
          <cell r="B1784">
            <v>2013</v>
          </cell>
          <cell r="D1784">
            <v>16505</v>
          </cell>
          <cell r="F1784" t="str">
            <v>RES</v>
          </cell>
          <cell r="I1784" t="str">
            <v>Second Year</v>
          </cell>
        </row>
        <row r="1785">
          <cell r="B1785">
            <v>2013</v>
          </cell>
          <cell r="D1785">
            <v>4501</v>
          </cell>
          <cell r="F1785" t="str">
            <v>RES</v>
          </cell>
          <cell r="I1785" t="str">
            <v>Second Year</v>
          </cell>
        </row>
        <row r="1786">
          <cell r="B1786">
            <v>2013</v>
          </cell>
          <cell r="D1786">
            <v>4501</v>
          </cell>
          <cell r="F1786" t="str">
            <v>RES</v>
          </cell>
          <cell r="I1786" t="str">
            <v>Second Year</v>
          </cell>
        </row>
        <row r="1787">
          <cell r="B1787">
            <v>2013</v>
          </cell>
          <cell r="D1787">
            <v>8252.42</v>
          </cell>
          <cell r="F1787" t="str">
            <v>RES</v>
          </cell>
          <cell r="I1787" t="str">
            <v>Second Year</v>
          </cell>
        </row>
        <row r="1788">
          <cell r="B1788">
            <v>2013</v>
          </cell>
          <cell r="D1788">
            <v>2105</v>
          </cell>
          <cell r="F1788" t="str">
            <v>RES</v>
          </cell>
          <cell r="I1788" t="str">
            <v>Second Year</v>
          </cell>
        </row>
        <row r="1789">
          <cell r="B1789">
            <v>2013</v>
          </cell>
          <cell r="D1789">
            <v>10790</v>
          </cell>
          <cell r="F1789" t="str">
            <v>RES</v>
          </cell>
          <cell r="I1789" t="str">
            <v>Second Year</v>
          </cell>
        </row>
        <row r="1790">
          <cell r="B1790">
            <v>2013</v>
          </cell>
          <cell r="D1790">
            <v>1579</v>
          </cell>
          <cell r="F1790" t="str">
            <v>RES</v>
          </cell>
          <cell r="I1790" t="str">
            <v>Second Year</v>
          </cell>
        </row>
        <row r="1791">
          <cell r="B1791">
            <v>2013</v>
          </cell>
          <cell r="D1791">
            <v>5790</v>
          </cell>
          <cell r="F1791" t="str">
            <v>RES</v>
          </cell>
          <cell r="I1791" t="str">
            <v>Second Year</v>
          </cell>
        </row>
        <row r="1792">
          <cell r="B1792">
            <v>2013</v>
          </cell>
          <cell r="D1792">
            <v>1579</v>
          </cell>
          <cell r="F1792" t="str">
            <v>RES</v>
          </cell>
          <cell r="I1792" t="str">
            <v>Second Year</v>
          </cell>
        </row>
        <row r="1793">
          <cell r="B1793">
            <v>2013</v>
          </cell>
          <cell r="D1793">
            <v>1579</v>
          </cell>
          <cell r="F1793" t="str">
            <v>RES</v>
          </cell>
          <cell r="I1793" t="str">
            <v>Second Year</v>
          </cell>
        </row>
        <row r="1794">
          <cell r="B1794">
            <v>2013</v>
          </cell>
          <cell r="D1794">
            <v>2894.08</v>
          </cell>
          <cell r="F1794" t="str">
            <v>RES</v>
          </cell>
          <cell r="I1794" t="str">
            <v>Second Year</v>
          </cell>
        </row>
        <row r="1795">
          <cell r="B1795">
            <v>2013</v>
          </cell>
          <cell r="D1795">
            <v>13528</v>
          </cell>
          <cell r="F1795" t="str">
            <v>RES</v>
          </cell>
          <cell r="I1795" t="str">
            <v>Second Year</v>
          </cell>
        </row>
        <row r="1796">
          <cell r="B1796">
            <v>2013</v>
          </cell>
          <cell r="D1796">
            <v>23790</v>
          </cell>
          <cell r="F1796" t="str">
            <v>RES</v>
          </cell>
          <cell r="I1796" t="str">
            <v>Second Year</v>
          </cell>
        </row>
        <row r="1797">
          <cell r="B1797">
            <v>2013</v>
          </cell>
          <cell r="D1797">
            <v>9329.9699999999993</v>
          </cell>
          <cell r="F1797" t="str">
            <v>RES</v>
          </cell>
          <cell r="I1797" t="str">
            <v>Second Year</v>
          </cell>
        </row>
        <row r="1798">
          <cell r="B1798">
            <v>2013</v>
          </cell>
          <cell r="D1798">
            <v>23967</v>
          </cell>
          <cell r="F1798" t="str">
            <v>RES</v>
          </cell>
          <cell r="I1798" t="str">
            <v>Second Year</v>
          </cell>
        </row>
        <row r="1799">
          <cell r="B1799">
            <v>2013</v>
          </cell>
          <cell r="D1799">
            <v>42148</v>
          </cell>
          <cell r="F1799" t="str">
            <v>RES</v>
          </cell>
          <cell r="I1799" t="str">
            <v>Second Year</v>
          </cell>
        </row>
        <row r="1800">
          <cell r="B1800">
            <v>2013</v>
          </cell>
          <cell r="D1800">
            <v>16528.28</v>
          </cell>
          <cell r="F1800" t="str">
            <v>RES</v>
          </cell>
          <cell r="I1800" t="str">
            <v>Second Year</v>
          </cell>
        </row>
        <row r="1801">
          <cell r="B1801">
            <v>2013</v>
          </cell>
          <cell r="D1801">
            <v>39405</v>
          </cell>
          <cell r="F1801" t="str">
            <v>RES</v>
          </cell>
          <cell r="I1801" t="str">
            <v>Second Year</v>
          </cell>
        </row>
        <row r="1802">
          <cell r="B1802">
            <v>2013</v>
          </cell>
          <cell r="D1802">
            <v>69298</v>
          </cell>
          <cell r="F1802" t="str">
            <v>RES</v>
          </cell>
          <cell r="I1802" t="str">
            <v>Second Year</v>
          </cell>
        </row>
        <row r="1803">
          <cell r="B1803">
            <v>2013</v>
          </cell>
          <cell r="D1803">
            <v>27175.65</v>
          </cell>
          <cell r="F1803" t="str">
            <v>RES</v>
          </cell>
          <cell r="I1803" t="str">
            <v>Second Year</v>
          </cell>
        </row>
        <row r="1804">
          <cell r="B1804">
            <v>2013</v>
          </cell>
          <cell r="D1804">
            <v>25881</v>
          </cell>
          <cell r="F1804" t="str">
            <v>RES</v>
          </cell>
          <cell r="I1804" t="str">
            <v>Second Year</v>
          </cell>
        </row>
        <row r="1805">
          <cell r="B1805">
            <v>2013</v>
          </cell>
          <cell r="D1805">
            <v>45515</v>
          </cell>
          <cell r="F1805" t="str">
            <v>RES</v>
          </cell>
          <cell r="I1805" t="str">
            <v>Second Year</v>
          </cell>
        </row>
        <row r="1806">
          <cell r="B1806">
            <v>2013</v>
          </cell>
          <cell r="D1806">
            <v>17848.669999999998</v>
          </cell>
          <cell r="F1806" t="str">
            <v>RES</v>
          </cell>
          <cell r="I1806" t="str">
            <v>Second Year</v>
          </cell>
        </row>
        <row r="1807">
          <cell r="B1807">
            <v>2013</v>
          </cell>
          <cell r="D1807">
            <v>9079</v>
          </cell>
          <cell r="F1807" t="str">
            <v>RES</v>
          </cell>
          <cell r="I1807" t="str">
            <v>Second Year</v>
          </cell>
        </row>
        <row r="1808">
          <cell r="B1808">
            <v>2013</v>
          </cell>
          <cell r="D1808">
            <v>15966</v>
          </cell>
          <cell r="F1808" t="str">
            <v>RES</v>
          </cell>
          <cell r="I1808" t="str">
            <v>Second Year</v>
          </cell>
        </row>
        <row r="1809">
          <cell r="B1809">
            <v>2013</v>
          </cell>
          <cell r="D1809">
            <v>6260.33</v>
          </cell>
          <cell r="F1809" t="str">
            <v>RES</v>
          </cell>
          <cell r="I1809" t="str">
            <v>Second Year</v>
          </cell>
        </row>
        <row r="1810">
          <cell r="B1810">
            <v>2013</v>
          </cell>
          <cell r="D1810">
            <v>504</v>
          </cell>
          <cell r="F1810" t="str">
            <v>RES</v>
          </cell>
          <cell r="I1810" t="str">
            <v>Second Year</v>
          </cell>
        </row>
        <row r="1811">
          <cell r="B1811">
            <v>2013</v>
          </cell>
          <cell r="D1811">
            <v>24712.19</v>
          </cell>
          <cell r="F1811" t="str">
            <v>RES</v>
          </cell>
          <cell r="I1811" t="str">
            <v>Second Year</v>
          </cell>
        </row>
        <row r="1812">
          <cell r="B1812">
            <v>2013</v>
          </cell>
          <cell r="D1812">
            <v>2316</v>
          </cell>
          <cell r="F1812" t="str">
            <v>RES</v>
          </cell>
          <cell r="I1812" t="str">
            <v>Second Year</v>
          </cell>
        </row>
        <row r="1813">
          <cell r="B1813">
            <v>2013</v>
          </cell>
          <cell r="D1813">
            <v>113459.04</v>
          </cell>
          <cell r="F1813" t="str">
            <v>RES</v>
          </cell>
          <cell r="I1813" t="str">
            <v>Second Year</v>
          </cell>
        </row>
        <row r="1814">
          <cell r="B1814">
            <v>2013</v>
          </cell>
          <cell r="D1814">
            <v>3807</v>
          </cell>
          <cell r="F1814" t="str">
            <v>RES</v>
          </cell>
          <cell r="I1814" t="str">
            <v>Second Year</v>
          </cell>
        </row>
        <row r="1815">
          <cell r="B1815">
            <v>2013</v>
          </cell>
          <cell r="D1815">
            <v>186545.52</v>
          </cell>
          <cell r="F1815" t="str">
            <v>RES</v>
          </cell>
          <cell r="I1815" t="str">
            <v>Second Year</v>
          </cell>
        </row>
        <row r="1816">
          <cell r="B1816">
            <v>2013</v>
          </cell>
          <cell r="D1816">
            <v>2500</v>
          </cell>
          <cell r="F1816" t="str">
            <v>RES</v>
          </cell>
          <cell r="I1816" t="str">
            <v>Second Year</v>
          </cell>
        </row>
        <row r="1817">
          <cell r="B1817">
            <v>2013</v>
          </cell>
          <cell r="D1817">
            <v>122522.93</v>
          </cell>
          <cell r="F1817" t="str">
            <v>RES</v>
          </cell>
          <cell r="I1817" t="str">
            <v>Second Year</v>
          </cell>
        </row>
        <row r="1818">
          <cell r="B1818">
            <v>2013</v>
          </cell>
          <cell r="D1818">
            <v>877</v>
          </cell>
          <cell r="F1818" t="str">
            <v>RES</v>
          </cell>
          <cell r="I1818" t="str">
            <v>Second Year</v>
          </cell>
        </row>
        <row r="1819">
          <cell r="B1819">
            <v>2013</v>
          </cell>
          <cell r="D1819">
            <v>42978.67</v>
          </cell>
          <cell r="F1819" t="str">
            <v>RES</v>
          </cell>
          <cell r="I1819" t="str">
            <v>Second Year</v>
          </cell>
        </row>
        <row r="1820">
          <cell r="B1820">
            <v>2013</v>
          </cell>
          <cell r="D1820">
            <v>21873.119999999999</v>
          </cell>
          <cell r="F1820" t="str">
            <v>RES</v>
          </cell>
          <cell r="I1820" t="str">
            <v>Second Year</v>
          </cell>
        </row>
        <row r="1821">
          <cell r="B1821">
            <v>2013</v>
          </cell>
          <cell r="D1821">
            <v>38751.22</v>
          </cell>
          <cell r="F1821" t="str">
            <v>RES</v>
          </cell>
          <cell r="I1821" t="str">
            <v>Second Year</v>
          </cell>
        </row>
        <row r="1822">
          <cell r="B1822">
            <v>2013</v>
          </cell>
          <cell r="D1822">
            <v>63713.16</v>
          </cell>
          <cell r="F1822" t="str">
            <v>RES</v>
          </cell>
          <cell r="I1822" t="str">
            <v>Second Year</v>
          </cell>
        </row>
        <row r="1823">
          <cell r="B1823">
            <v>2013</v>
          </cell>
          <cell r="D1823">
            <v>41846.6</v>
          </cell>
          <cell r="F1823" t="str">
            <v>RES</v>
          </cell>
          <cell r="I1823" t="str">
            <v>Second Year</v>
          </cell>
        </row>
        <row r="1824">
          <cell r="B1824">
            <v>2013</v>
          </cell>
          <cell r="D1824">
            <v>14678.99</v>
          </cell>
          <cell r="F1824" t="str">
            <v>RES</v>
          </cell>
          <cell r="I1824" t="str">
            <v>Second Year</v>
          </cell>
        </row>
        <row r="1825">
          <cell r="B1825">
            <v>2013</v>
          </cell>
          <cell r="D1825">
            <v>465460.03</v>
          </cell>
          <cell r="F1825" t="str">
            <v>MF</v>
          </cell>
          <cell r="I1825" t="str">
            <v>Second Year</v>
          </cell>
        </row>
        <row r="1826">
          <cell r="B1826">
            <v>2013</v>
          </cell>
          <cell r="D1826">
            <v>151459.49</v>
          </cell>
          <cell r="F1826" t="str">
            <v>MF</v>
          </cell>
          <cell r="I1826" t="str">
            <v>Second Year</v>
          </cell>
        </row>
        <row r="1827">
          <cell r="B1827">
            <v>2013</v>
          </cell>
          <cell r="D1827">
            <v>249023.42</v>
          </cell>
          <cell r="F1827" t="str">
            <v>MF</v>
          </cell>
          <cell r="I1827" t="str">
            <v>Second Year</v>
          </cell>
        </row>
        <row r="1828">
          <cell r="B1828">
            <v>2013</v>
          </cell>
          <cell r="D1828">
            <v>163557.79</v>
          </cell>
          <cell r="F1828" t="str">
            <v>MF</v>
          </cell>
          <cell r="I1828" t="str">
            <v>Second Year</v>
          </cell>
        </row>
        <row r="1829">
          <cell r="B1829">
            <v>2013</v>
          </cell>
          <cell r="D1829">
            <v>57372.959999999999</v>
          </cell>
          <cell r="F1829" t="str">
            <v>MF</v>
          </cell>
          <cell r="I1829" t="str">
            <v>Second Year</v>
          </cell>
        </row>
        <row r="1830">
          <cell r="B1830">
            <v>2013</v>
          </cell>
          <cell r="D1830">
            <v>4021</v>
          </cell>
          <cell r="F1830" t="str">
            <v>RES</v>
          </cell>
          <cell r="I1830" t="str">
            <v>Second Year</v>
          </cell>
        </row>
        <row r="1831">
          <cell r="B1831">
            <v>2013</v>
          </cell>
          <cell r="D1831">
            <v>3467</v>
          </cell>
          <cell r="F1831" t="str">
            <v>RES</v>
          </cell>
          <cell r="I1831" t="str">
            <v>Second Year</v>
          </cell>
        </row>
        <row r="1832">
          <cell r="B1832">
            <v>2013</v>
          </cell>
          <cell r="D1832">
            <v>6378.41</v>
          </cell>
          <cell r="F1832" t="str">
            <v>RES</v>
          </cell>
          <cell r="I1832" t="str">
            <v>Second Year</v>
          </cell>
        </row>
        <row r="1833">
          <cell r="B1833">
            <v>2013</v>
          </cell>
          <cell r="D1833">
            <v>18656</v>
          </cell>
          <cell r="F1833" t="str">
            <v>RES</v>
          </cell>
          <cell r="I1833" t="str">
            <v>Second Year</v>
          </cell>
        </row>
        <row r="1834">
          <cell r="B1834">
            <v>2013</v>
          </cell>
          <cell r="D1834">
            <v>16083</v>
          </cell>
          <cell r="F1834" t="str">
            <v>RES</v>
          </cell>
          <cell r="I1834" t="str">
            <v>Second Year</v>
          </cell>
        </row>
        <row r="1835">
          <cell r="B1835">
            <v>2013</v>
          </cell>
          <cell r="D1835">
            <v>29592.28</v>
          </cell>
          <cell r="F1835" t="str">
            <v>RES</v>
          </cell>
          <cell r="I1835" t="str">
            <v>Second Year</v>
          </cell>
        </row>
        <row r="1836">
          <cell r="B1836">
            <v>2013</v>
          </cell>
          <cell r="D1836">
            <v>30674</v>
          </cell>
          <cell r="F1836" t="str">
            <v>RES</v>
          </cell>
          <cell r="I1836" t="str">
            <v>Second Year</v>
          </cell>
        </row>
        <row r="1837">
          <cell r="B1837">
            <v>2013</v>
          </cell>
          <cell r="D1837">
            <v>26443</v>
          </cell>
          <cell r="F1837" t="str">
            <v>RES</v>
          </cell>
          <cell r="I1837" t="str">
            <v>Second Year</v>
          </cell>
        </row>
        <row r="1838">
          <cell r="B1838">
            <v>2013</v>
          </cell>
          <cell r="D1838">
            <v>48653.84</v>
          </cell>
          <cell r="F1838" t="str">
            <v>RES</v>
          </cell>
          <cell r="I1838" t="str">
            <v>Second Year</v>
          </cell>
        </row>
        <row r="1839">
          <cell r="B1839">
            <v>2013</v>
          </cell>
          <cell r="D1839">
            <v>20146</v>
          </cell>
          <cell r="F1839" t="str">
            <v>RES</v>
          </cell>
          <cell r="I1839" t="str">
            <v>Second Year</v>
          </cell>
        </row>
        <row r="1840">
          <cell r="B1840">
            <v>2013</v>
          </cell>
          <cell r="D1840">
            <v>17367</v>
          </cell>
          <cell r="F1840" t="str">
            <v>RES</v>
          </cell>
          <cell r="I1840" t="str">
            <v>Second Year</v>
          </cell>
        </row>
        <row r="1841">
          <cell r="B1841">
            <v>2013</v>
          </cell>
          <cell r="D1841">
            <v>31956.95</v>
          </cell>
          <cell r="F1841" t="str">
            <v>RES</v>
          </cell>
          <cell r="I1841" t="str">
            <v>Second Year</v>
          </cell>
        </row>
        <row r="1842">
          <cell r="B1842">
            <v>2013</v>
          </cell>
          <cell r="D1842">
            <v>7067</v>
          </cell>
          <cell r="F1842" t="str">
            <v>RES</v>
          </cell>
          <cell r="I1842" t="str">
            <v>Second Year</v>
          </cell>
        </row>
        <row r="1843">
          <cell r="B1843">
            <v>2013</v>
          </cell>
          <cell r="D1843">
            <v>6092</v>
          </cell>
          <cell r="F1843" t="str">
            <v>RES</v>
          </cell>
          <cell r="I1843" t="str">
            <v>Second Year</v>
          </cell>
        </row>
        <row r="1844">
          <cell r="B1844">
            <v>2013</v>
          </cell>
          <cell r="D1844">
            <v>11209.73</v>
          </cell>
          <cell r="F1844" t="str">
            <v>RES</v>
          </cell>
          <cell r="I1844" t="str">
            <v>Second Year</v>
          </cell>
        </row>
        <row r="1845">
          <cell r="B1845">
            <v>2013</v>
          </cell>
          <cell r="D1845">
            <v>239.38</v>
          </cell>
          <cell r="F1845" t="str">
            <v>CASH PREPAYMENT</v>
          </cell>
          <cell r="I1845" t="str">
            <v>Second Year</v>
          </cell>
        </row>
        <row r="1846">
          <cell r="B1846">
            <v>2013</v>
          </cell>
          <cell r="D1846">
            <v>1099.07</v>
          </cell>
          <cell r="F1846" t="str">
            <v>CASH PREPAYMENT</v>
          </cell>
          <cell r="I1846" t="str">
            <v>Second Year</v>
          </cell>
        </row>
        <row r="1847">
          <cell r="B1847">
            <v>2013</v>
          </cell>
          <cell r="D1847">
            <v>1807.05</v>
          </cell>
          <cell r="F1847" t="str">
            <v>CASH PREPAYMENT</v>
          </cell>
          <cell r="I1847" t="str">
            <v>Second Year</v>
          </cell>
        </row>
        <row r="1848">
          <cell r="B1848">
            <v>2013</v>
          </cell>
          <cell r="D1848">
            <v>1186.8699999999999</v>
          </cell>
          <cell r="F1848" t="str">
            <v>CASH PREPAYMENT</v>
          </cell>
          <cell r="I1848" t="str">
            <v>Second Year</v>
          </cell>
        </row>
        <row r="1849">
          <cell r="B1849">
            <v>2013</v>
          </cell>
          <cell r="D1849">
            <v>416.33</v>
          </cell>
          <cell r="F1849" t="str">
            <v>CASH PREPAYMENT</v>
          </cell>
          <cell r="I1849" t="str">
            <v>Second Year</v>
          </cell>
        </row>
        <row r="1850">
          <cell r="B1850">
            <v>2013</v>
          </cell>
          <cell r="D1850">
            <v>215024.67</v>
          </cell>
          <cell r="F1850" t="str">
            <v>CASH PREPAYMENT</v>
          </cell>
          <cell r="I1850" t="str">
            <v>Second Year</v>
          </cell>
        </row>
        <row r="1851">
          <cell r="B1851">
            <v>2013</v>
          </cell>
          <cell r="D1851">
            <v>69968.47</v>
          </cell>
          <cell r="F1851" t="str">
            <v>CASH PREPAYMENT</v>
          </cell>
          <cell r="I1851" t="str">
            <v>Second Year</v>
          </cell>
        </row>
        <row r="1852">
          <cell r="B1852">
            <v>2013</v>
          </cell>
          <cell r="D1852">
            <v>115039.26</v>
          </cell>
          <cell r="F1852" t="str">
            <v>CASH PREPAYMENT</v>
          </cell>
          <cell r="I1852" t="str">
            <v>Second Year</v>
          </cell>
        </row>
        <row r="1853">
          <cell r="B1853">
            <v>2013</v>
          </cell>
          <cell r="D1853">
            <v>75557.42</v>
          </cell>
          <cell r="F1853" t="str">
            <v>CASH PREPAYMENT</v>
          </cell>
          <cell r="I1853" t="str">
            <v>Second Year</v>
          </cell>
        </row>
        <row r="1854">
          <cell r="B1854">
            <v>2013</v>
          </cell>
          <cell r="D1854">
            <v>26504.11</v>
          </cell>
          <cell r="F1854" t="str">
            <v>CASH PREPAYMENT</v>
          </cell>
          <cell r="I1854" t="str">
            <v>Second Year</v>
          </cell>
        </row>
        <row r="1855">
          <cell r="B1855">
            <v>2014</v>
          </cell>
          <cell r="D1855">
            <v>61</v>
          </cell>
          <cell r="F1855" t="str">
            <v>RES</v>
          </cell>
          <cell r="I1855" t="str">
            <v>First Year</v>
          </cell>
        </row>
        <row r="1856">
          <cell r="B1856">
            <v>2014</v>
          </cell>
          <cell r="D1856">
            <v>135</v>
          </cell>
          <cell r="F1856" t="str">
            <v>RES</v>
          </cell>
          <cell r="I1856" t="str">
            <v>First Year</v>
          </cell>
        </row>
        <row r="1857">
          <cell r="B1857">
            <v>2014</v>
          </cell>
          <cell r="D1857">
            <v>3277</v>
          </cell>
          <cell r="F1857" t="str">
            <v>RES</v>
          </cell>
          <cell r="I1857" t="str">
            <v>First Year</v>
          </cell>
        </row>
        <row r="1858">
          <cell r="B1858">
            <v>2014</v>
          </cell>
          <cell r="D1858">
            <v>7208</v>
          </cell>
          <cell r="F1858" t="str">
            <v>RES</v>
          </cell>
          <cell r="I1858" t="str">
            <v>First Year</v>
          </cell>
        </row>
        <row r="1859">
          <cell r="B1859">
            <v>2014</v>
          </cell>
          <cell r="D1859">
            <v>5387</v>
          </cell>
          <cell r="F1859" t="str">
            <v>RES</v>
          </cell>
          <cell r="I1859" t="str">
            <v>First Year</v>
          </cell>
        </row>
        <row r="1860">
          <cell r="B1860">
            <v>2014</v>
          </cell>
          <cell r="D1860">
            <v>11851</v>
          </cell>
          <cell r="F1860" t="str">
            <v>RES</v>
          </cell>
          <cell r="I1860" t="str">
            <v>First Year</v>
          </cell>
        </row>
        <row r="1861">
          <cell r="B1861">
            <v>2014</v>
          </cell>
          <cell r="D1861">
            <v>3538</v>
          </cell>
          <cell r="F1861" t="str">
            <v>RES</v>
          </cell>
          <cell r="I1861" t="str">
            <v>First Year</v>
          </cell>
        </row>
        <row r="1862">
          <cell r="B1862">
            <v>2014</v>
          </cell>
          <cell r="D1862">
            <v>7784</v>
          </cell>
          <cell r="F1862" t="str">
            <v>RES</v>
          </cell>
          <cell r="I1862" t="str">
            <v>First Year</v>
          </cell>
        </row>
        <row r="1863">
          <cell r="B1863">
            <v>2014</v>
          </cell>
          <cell r="D1863">
            <v>1241</v>
          </cell>
          <cell r="F1863" t="str">
            <v>RES</v>
          </cell>
          <cell r="I1863" t="str">
            <v>First Year</v>
          </cell>
        </row>
        <row r="1864">
          <cell r="B1864">
            <v>2014</v>
          </cell>
          <cell r="D1864">
            <v>2730</v>
          </cell>
          <cell r="F1864" t="str">
            <v>RES</v>
          </cell>
          <cell r="I1864" t="str">
            <v>First Year</v>
          </cell>
        </row>
        <row r="1865">
          <cell r="B1865">
            <v>2014</v>
          </cell>
          <cell r="D1865">
            <v>672</v>
          </cell>
          <cell r="F1865" t="str">
            <v>RES</v>
          </cell>
          <cell r="I1865" t="str">
            <v>First Year</v>
          </cell>
        </row>
        <row r="1866">
          <cell r="B1866">
            <v>2014</v>
          </cell>
          <cell r="D1866">
            <v>1597</v>
          </cell>
          <cell r="F1866" t="str">
            <v>RES</v>
          </cell>
          <cell r="I1866" t="str">
            <v>First Year</v>
          </cell>
        </row>
        <row r="1867">
          <cell r="B1867">
            <v>2014</v>
          </cell>
          <cell r="D1867">
            <v>2521</v>
          </cell>
          <cell r="F1867" t="str">
            <v>RES</v>
          </cell>
          <cell r="I1867" t="str">
            <v>First Year</v>
          </cell>
        </row>
        <row r="1868">
          <cell r="B1868">
            <v>2014</v>
          </cell>
          <cell r="D1868">
            <v>3118</v>
          </cell>
          <cell r="F1868" t="str">
            <v>RES</v>
          </cell>
          <cell r="I1868" t="str">
            <v>First Year</v>
          </cell>
        </row>
        <row r="1869">
          <cell r="B1869">
            <v>2014</v>
          </cell>
          <cell r="D1869">
            <v>7406</v>
          </cell>
          <cell r="F1869" t="str">
            <v>RES</v>
          </cell>
          <cell r="I1869" t="str">
            <v>First Year</v>
          </cell>
        </row>
        <row r="1870">
          <cell r="B1870">
            <v>2014</v>
          </cell>
          <cell r="D1870">
            <v>11694</v>
          </cell>
          <cell r="F1870" t="str">
            <v>RES</v>
          </cell>
          <cell r="I1870" t="str">
            <v>First Year</v>
          </cell>
        </row>
        <row r="1871">
          <cell r="B1871">
            <v>2014</v>
          </cell>
          <cell r="D1871">
            <v>5127</v>
          </cell>
          <cell r="F1871" t="str">
            <v>RES</v>
          </cell>
          <cell r="I1871" t="str">
            <v>First Year</v>
          </cell>
        </row>
        <row r="1872">
          <cell r="B1872">
            <v>2014</v>
          </cell>
          <cell r="D1872">
            <v>12177</v>
          </cell>
          <cell r="F1872" t="str">
            <v>RES</v>
          </cell>
          <cell r="I1872" t="str">
            <v>First Year</v>
          </cell>
        </row>
        <row r="1873">
          <cell r="B1873">
            <v>2014</v>
          </cell>
          <cell r="D1873">
            <v>19226</v>
          </cell>
          <cell r="F1873" t="str">
            <v>RES</v>
          </cell>
          <cell r="I1873" t="str">
            <v>First Year</v>
          </cell>
        </row>
        <row r="1874">
          <cell r="B1874">
            <v>2014</v>
          </cell>
          <cell r="D1874">
            <v>3367</v>
          </cell>
          <cell r="F1874" t="str">
            <v>RES</v>
          </cell>
          <cell r="I1874" t="str">
            <v>First Year</v>
          </cell>
        </row>
        <row r="1875">
          <cell r="B1875">
            <v>2014</v>
          </cell>
          <cell r="D1875">
            <v>7997</v>
          </cell>
          <cell r="F1875" t="str">
            <v>RES</v>
          </cell>
          <cell r="I1875" t="str">
            <v>First Year</v>
          </cell>
        </row>
        <row r="1876">
          <cell r="B1876">
            <v>2014</v>
          </cell>
          <cell r="D1876">
            <v>12628</v>
          </cell>
          <cell r="F1876" t="str">
            <v>RES</v>
          </cell>
          <cell r="I1876" t="str">
            <v>First Year</v>
          </cell>
        </row>
        <row r="1877">
          <cell r="B1877">
            <v>2014</v>
          </cell>
          <cell r="D1877">
            <v>1181</v>
          </cell>
          <cell r="F1877" t="str">
            <v>RES</v>
          </cell>
          <cell r="I1877" t="str">
            <v>First Year</v>
          </cell>
        </row>
        <row r="1878">
          <cell r="B1878">
            <v>2014</v>
          </cell>
          <cell r="D1878">
            <v>2805</v>
          </cell>
          <cell r="F1878" t="str">
            <v>RES</v>
          </cell>
          <cell r="I1878" t="str">
            <v>First Year</v>
          </cell>
        </row>
        <row r="1879">
          <cell r="B1879">
            <v>2014</v>
          </cell>
          <cell r="D1879">
            <v>4429</v>
          </cell>
          <cell r="F1879" t="str">
            <v>RES</v>
          </cell>
          <cell r="I1879" t="str">
            <v>First Year</v>
          </cell>
        </row>
        <row r="1880">
          <cell r="B1880">
            <v>2014</v>
          </cell>
          <cell r="D1880">
            <v>668</v>
          </cell>
          <cell r="F1880" t="str">
            <v>RES</v>
          </cell>
          <cell r="I1880" t="str">
            <v>First Year</v>
          </cell>
        </row>
        <row r="1881">
          <cell r="B1881">
            <v>2014</v>
          </cell>
          <cell r="D1881">
            <v>3069</v>
          </cell>
          <cell r="F1881" t="str">
            <v>RES</v>
          </cell>
          <cell r="I1881" t="str">
            <v>First Year</v>
          </cell>
        </row>
        <row r="1882">
          <cell r="B1882">
            <v>2014</v>
          </cell>
          <cell r="D1882">
            <v>5045</v>
          </cell>
          <cell r="F1882" t="str">
            <v>RES</v>
          </cell>
          <cell r="I1882" t="str">
            <v>First Year</v>
          </cell>
        </row>
        <row r="1883">
          <cell r="B1883">
            <v>2014</v>
          </cell>
          <cell r="D1883">
            <v>3313</v>
          </cell>
          <cell r="F1883" t="str">
            <v>RES</v>
          </cell>
          <cell r="I1883" t="str">
            <v>First Year</v>
          </cell>
        </row>
        <row r="1884">
          <cell r="B1884">
            <v>2014</v>
          </cell>
          <cell r="D1884">
            <v>1162</v>
          </cell>
          <cell r="F1884" t="str">
            <v>RES</v>
          </cell>
          <cell r="I1884" t="str">
            <v>First Year</v>
          </cell>
        </row>
        <row r="1885">
          <cell r="B1885">
            <v>2014</v>
          </cell>
          <cell r="D1885">
            <v>15430</v>
          </cell>
          <cell r="F1885" t="str">
            <v>RES</v>
          </cell>
          <cell r="I1885" t="str">
            <v>First Year</v>
          </cell>
        </row>
        <row r="1886">
          <cell r="B1886">
            <v>2014</v>
          </cell>
          <cell r="D1886">
            <v>30860</v>
          </cell>
          <cell r="F1886" t="str">
            <v>RES</v>
          </cell>
          <cell r="I1886" t="str">
            <v>First Year</v>
          </cell>
        </row>
        <row r="1887">
          <cell r="B1887">
            <v>2014</v>
          </cell>
          <cell r="D1887">
            <v>5021</v>
          </cell>
          <cell r="F1887" t="str">
            <v>RES</v>
          </cell>
          <cell r="I1887" t="str">
            <v>First Year</v>
          </cell>
        </row>
        <row r="1888">
          <cell r="B1888">
            <v>2014</v>
          </cell>
          <cell r="D1888">
            <v>10042</v>
          </cell>
          <cell r="F1888" t="str">
            <v>RES</v>
          </cell>
          <cell r="I1888" t="str">
            <v>First Year</v>
          </cell>
        </row>
        <row r="1889">
          <cell r="B1889">
            <v>2014</v>
          </cell>
          <cell r="D1889">
            <v>8255</v>
          </cell>
          <cell r="F1889" t="str">
            <v>RES</v>
          </cell>
          <cell r="I1889" t="str">
            <v>First Year</v>
          </cell>
        </row>
        <row r="1890">
          <cell r="B1890">
            <v>2014</v>
          </cell>
          <cell r="D1890">
            <v>16510</v>
          </cell>
          <cell r="F1890" t="str">
            <v>RES</v>
          </cell>
          <cell r="I1890" t="str">
            <v>First Year</v>
          </cell>
        </row>
        <row r="1891">
          <cell r="B1891">
            <v>2014</v>
          </cell>
          <cell r="D1891">
            <v>5422</v>
          </cell>
          <cell r="F1891" t="str">
            <v>RES</v>
          </cell>
          <cell r="I1891" t="str">
            <v>First Year</v>
          </cell>
        </row>
        <row r="1892">
          <cell r="B1892">
            <v>2014</v>
          </cell>
          <cell r="D1892">
            <v>10844</v>
          </cell>
          <cell r="F1892" t="str">
            <v>RES</v>
          </cell>
          <cell r="I1892" t="str">
            <v>First Year</v>
          </cell>
        </row>
        <row r="1893">
          <cell r="B1893">
            <v>2014</v>
          </cell>
          <cell r="D1893">
            <v>1902</v>
          </cell>
          <cell r="F1893" t="str">
            <v>RES</v>
          </cell>
          <cell r="I1893" t="str">
            <v>First Year</v>
          </cell>
        </row>
        <row r="1894">
          <cell r="B1894">
            <v>2014</v>
          </cell>
          <cell r="D1894">
            <v>3804</v>
          </cell>
          <cell r="F1894" t="str">
            <v>RES</v>
          </cell>
          <cell r="I1894" t="str">
            <v>First Year</v>
          </cell>
        </row>
        <row r="1895">
          <cell r="B1895">
            <v>2014</v>
          </cell>
          <cell r="D1895">
            <v>793</v>
          </cell>
          <cell r="F1895" t="str">
            <v>RES</v>
          </cell>
          <cell r="I1895" t="str">
            <v>First Year</v>
          </cell>
        </row>
        <row r="1896">
          <cell r="B1896">
            <v>2014</v>
          </cell>
          <cell r="D1896">
            <v>3679</v>
          </cell>
          <cell r="F1896" t="str">
            <v>RES</v>
          </cell>
          <cell r="I1896" t="str">
            <v>First Year</v>
          </cell>
        </row>
        <row r="1897">
          <cell r="B1897">
            <v>2014</v>
          </cell>
          <cell r="D1897">
            <v>6049</v>
          </cell>
          <cell r="F1897" t="str">
            <v>RES</v>
          </cell>
          <cell r="I1897" t="str">
            <v>First Year</v>
          </cell>
        </row>
        <row r="1898">
          <cell r="B1898">
            <v>2014</v>
          </cell>
          <cell r="D1898">
            <v>3973</v>
          </cell>
          <cell r="F1898" t="str">
            <v>RES</v>
          </cell>
          <cell r="I1898" t="str">
            <v>First Year</v>
          </cell>
        </row>
        <row r="1899">
          <cell r="B1899">
            <v>2014</v>
          </cell>
          <cell r="D1899">
            <v>1394</v>
          </cell>
          <cell r="F1899" t="str">
            <v>RES</v>
          </cell>
          <cell r="I1899" t="str">
            <v>First Year</v>
          </cell>
        </row>
        <row r="1900">
          <cell r="B1900">
            <v>2014</v>
          </cell>
          <cell r="D1900">
            <v>787</v>
          </cell>
          <cell r="F1900" t="str">
            <v>RES</v>
          </cell>
          <cell r="I1900" t="str">
            <v>First Year</v>
          </cell>
        </row>
        <row r="1901">
          <cell r="B1901">
            <v>2014</v>
          </cell>
          <cell r="D1901">
            <v>3650</v>
          </cell>
          <cell r="F1901" t="str">
            <v>RES</v>
          </cell>
          <cell r="I1901" t="str">
            <v>First Year</v>
          </cell>
        </row>
        <row r="1902">
          <cell r="B1902">
            <v>2014</v>
          </cell>
          <cell r="D1902">
            <v>6001</v>
          </cell>
          <cell r="F1902" t="str">
            <v>RES</v>
          </cell>
          <cell r="I1902" t="str">
            <v>First Year</v>
          </cell>
        </row>
        <row r="1903">
          <cell r="B1903">
            <v>2014</v>
          </cell>
          <cell r="D1903">
            <v>3941</v>
          </cell>
          <cell r="F1903" t="str">
            <v>RES</v>
          </cell>
          <cell r="I1903" t="str">
            <v>First Year</v>
          </cell>
        </row>
        <row r="1904">
          <cell r="B1904">
            <v>2014</v>
          </cell>
          <cell r="D1904">
            <v>1382</v>
          </cell>
          <cell r="F1904" t="str">
            <v>RES</v>
          </cell>
          <cell r="I1904" t="str">
            <v>First Year</v>
          </cell>
        </row>
        <row r="1905">
          <cell r="B1905">
            <v>2014</v>
          </cell>
          <cell r="D1905">
            <v>7759</v>
          </cell>
          <cell r="F1905" t="str">
            <v>RES</v>
          </cell>
          <cell r="I1905" t="str">
            <v>First Year</v>
          </cell>
        </row>
        <row r="1906">
          <cell r="B1906">
            <v>2014</v>
          </cell>
          <cell r="D1906">
            <v>13748</v>
          </cell>
          <cell r="F1906" t="str">
            <v>RES</v>
          </cell>
          <cell r="I1906" t="str">
            <v>First Year</v>
          </cell>
        </row>
        <row r="1907">
          <cell r="B1907">
            <v>2014</v>
          </cell>
          <cell r="D1907">
            <v>22602</v>
          </cell>
          <cell r="F1907" t="str">
            <v>RES</v>
          </cell>
          <cell r="I1907" t="str">
            <v>First Year</v>
          </cell>
        </row>
        <row r="1908">
          <cell r="B1908">
            <v>2014</v>
          </cell>
          <cell r="D1908">
            <v>14845</v>
          </cell>
          <cell r="F1908" t="str">
            <v>RES</v>
          </cell>
          <cell r="I1908" t="str">
            <v>First Year</v>
          </cell>
        </row>
        <row r="1909">
          <cell r="B1909">
            <v>2014</v>
          </cell>
          <cell r="D1909">
            <v>5207</v>
          </cell>
          <cell r="F1909" t="str">
            <v>RES</v>
          </cell>
          <cell r="I1909" t="str">
            <v>First Year</v>
          </cell>
        </row>
        <row r="1910">
          <cell r="B1910">
            <v>2014</v>
          </cell>
          <cell r="D1910">
            <v>1239.82</v>
          </cell>
          <cell r="F1910" t="str">
            <v>MF</v>
          </cell>
          <cell r="I1910" t="str">
            <v>First Year</v>
          </cell>
        </row>
        <row r="1911">
          <cell r="B1911">
            <v>2014</v>
          </cell>
          <cell r="D1911">
            <v>66269.83</v>
          </cell>
          <cell r="F1911" t="str">
            <v>MF</v>
          </cell>
          <cell r="I1911" t="str">
            <v>First Year</v>
          </cell>
        </row>
        <row r="1912">
          <cell r="B1912">
            <v>2014</v>
          </cell>
          <cell r="D1912">
            <v>108953.58</v>
          </cell>
          <cell r="F1912" t="str">
            <v>MF</v>
          </cell>
          <cell r="I1912" t="str">
            <v>First Year</v>
          </cell>
        </row>
        <row r="1913">
          <cell r="B1913">
            <v>2014</v>
          </cell>
          <cell r="D1913">
            <v>71560.23</v>
          </cell>
          <cell r="F1913" t="str">
            <v>MF</v>
          </cell>
          <cell r="I1913" t="str">
            <v>First Year</v>
          </cell>
        </row>
        <row r="1914">
          <cell r="B1914">
            <v>2014</v>
          </cell>
          <cell r="D1914">
            <v>25101.82</v>
          </cell>
          <cell r="F1914" t="str">
            <v>MF</v>
          </cell>
          <cell r="I1914" t="str">
            <v>First Year</v>
          </cell>
        </row>
        <row r="1915">
          <cell r="B1915">
            <v>2014</v>
          </cell>
          <cell r="D1915">
            <v>9005.4</v>
          </cell>
          <cell r="F1915" t="str">
            <v>CASH PREPAYMENT</v>
          </cell>
          <cell r="I1915" t="str">
            <v>First Year</v>
          </cell>
        </row>
        <row r="1916">
          <cell r="B1916">
            <v>2014</v>
          </cell>
          <cell r="D1916">
            <v>15954.3</v>
          </cell>
          <cell r="F1916" t="str">
            <v>CASH PREPAYMENT</v>
          </cell>
          <cell r="I1916" t="str">
            <v>First Year</v>
          </cell>
        </row>
        <row r="1917">
          <cell r="B1917">
            <v>2014</v>
          </cell>
          <cell r="D1917">
            <v>26231.4</v>
          </cell>
          <cell r="F1917" t="str">
            <v>CASH PREPAYMENT</v>
          </cell>
          <cell r="I1917" t="str">
            <v>First Year</v>
          </cell>
        </row>
        <row r="1918">
          <cell r="B1918">
            <v>2014</v>
          </cell>
          <cell r="D1918">
            <v>17228.7</v>
          </cell>
          <cell r="F1918" t="str">
            <v>CASH PREPAYMENT</v>
          </cell>
          <cell r="I1918" t="str">
            <v>First Year</v>
          </cell>
        </row>
        <row r="1919">
          <cell r="B1919">
            <v>2014</v>
          </cell>
          <cell r="D1919">
            <v>6043.5</v>
          </cell>
          <cell r="F1919" t="str">
            <v>CASH PREPAYMENT</v>
          </cell>
          <cell r="I1919" t="str">
            <v>First Year</v>
          </cell>
        </row>
        <row r="1920">
          <cell r="B1920">
            <v>2014</v>
          </cell>
          <cell r="D1920">
            <v>8710.42</v>
          </cell>
          <cell r="F1920" t="str">
            <v>CASH PREPAYMENT</v>
          </cell>
          <cell r="I1920" t="str">
            <v>First Year</v>
          </cell>
        </row>
        <row r="1921">
          <cell r="B1921">
            <v>2014</v>
          </cell>
          <cell r="D1921">
            <v>39992.11</v>
          </cell>
          <cell r="F1921" t="str">
            <v>CASH PREPAYMENT</v>
          </cell>
          <cell r="I1921" t="str">
            <v>First Year</v>
          </cell>
        </row>
        <row r="1922">
          <cell r="B1922">
            <v>2014</v>
          </cell>
          <cell r="D1922">
            <v>65753.38</v>
          </cell>
          <cell r="F1922" t="str">
            <v>CASH PREPAYMENT</v>
          </cell>
          <cell r="I1922" t="str">
            <v>First Year</v>
          </cell>
        </row>
        <row r="1923">
          <cell r="B1923">
            <v>2014</v>
          </cell>
          <cell r="D1923">
            <v>43186.61</v>
          </cell>
          <cell r="F1923" t="str">
            <v>CASH PREPAYMENT</v>
          </cell>
          <cell r="I1923" t="str">
            <v>First Year</v>
          </cell>
        </row>
        <row r="1924">
          <cell r="B1924">
            <v>2014</v>
          </cell>
          <cell r="D1924">
            <v>15149.04</v>
          </cell>
          <cell r="F1924" t="str">
            <v>CASH PREPAYMENT</v>
          </cell>
          <cell r="I1924" t="str">
            <v>First Year</v>
          </cell>
        </row>
        <row r="1925">
          <cell r="B1925">
            <v>2014</v>
          </cell>
          <cell r="D1925">
            <v>3867.47</v>
          </cell>
          <cell r="F1925" t="str">
            <v>CASH PREPAYMENT</v>
          </cell>
          <cell r="I1925" t="str">
            <v>First Year</v>
          </cell>
        </row>
        <row r="1926">
          <cell r="B1926">
            <v>2014</v>
          </cell>
          <cell r="D1926">
            <v>17940.95</v>
          </cell>
          <cell r="F1926" t="str">
            <v>CASH PREPAYMENT</v>
          </cell>
          <cell r="I1926" t="str">
            <v>First Year</v>
          </cell>
        </row>
        <row r="1927">
          <cell r="B1927">
            <v>2014</v>
          </cell>
          <cell r="D1927">
            <v>29496.54</v>
          </cell>
          <cell r="F1927" t="str">
            <v>CASH PREPAYMENT</v>
          </cell>
          <cell r="I1927" t="str">
            <v>First Year</v>
          </cell>
        </row>
        <row r="1928">
          <cell r="B1928">
            <v>2014</v>
          </cell>
          <cell r="D1928">
            <v>19373.2</v>
          </cell>
          <cell r="F1928" t="str">
            <v>CASH PREPAYMENT</v>
          </cell>
          <cell r="I1928" t="str">
            <v>First Year</v>
          </cell>
        </row>
        <row r="1929">
          <cell r="B1929">
            <v>2014</v>
          </cell>
          <cell r="D1929">
            <v>6795.71</v>
          </cell>
          <cell r="F1929" t="str">
            <v>CASH PREPAYMENT</v>
          </cell>
          <cell r="I1929" t="str">
            <v>First Year</v>
          </cell>
        </row>
        <row r="1930">
          <cell r="B1930">
            <v>2014</v>
          </cell>
          <cell r="D1930">
            <v>637.27</v>
          </cell>
          <cell r="F1930" t="str">
            <v>CASH PREPAYMENT</v>
          </cell>
          <cell r="I1930" t="str">
            <v>First Year</v>
          </cell>
        </row>
        <row r="1931">
          <cell r="B1931">
            <v>2014</v>
          </cell>
          <cell r="D1931">
            <v>34062.58</v>
          </cell>
          <cell r="F1931" t="str">
            <v>CASH PREPAYMENT</v>
          </cell>
          <cell r="I1931" t="str">
            <v>First Year</v>
          </cell>
        </row>
        <row r="1932">
          <cell r="B1932">
            <v>2014</v>
          </cell>
          <cell r="D1932">
            <v>56001.97</v>
          </cell>
          <cell r="F1932" t="str">
            <v>CASH PREPAYMENT</v>
          </cell>
          <cell r="I1932" t="str">
            <v>First Year</v>
          </cell>
        </row>
        <row r="1933">
          <cell r="B1933">
            <v>2014</v>
          </cell>
          <cell r="D1933">
            <v>36781.839999999997</v>
          </cell>
          <cell r="F1933" t="str">
            <v>CASH PREPAYMENT</v>
          </cell>
          <cell r="I1933" t="str">
            <v>First Year</v>
          </cell>
        </row>
        <row r="1934">
          <cell r="B1934">
            <v>2014</v>
          </cell>
          <cell r="D1934">
            <v>12902.29</v>
          </cell>
          <cell r="F1934" t="str">
            <v>CASH PREPAYMENT</v>
          </cell>
          <cell r="I1934" t="str">
            <v>First Year</v>
          </cell>
        </row>
        <row r="1935">
          <cell r="B1935">
            <v>2014</v>
          </cell>
          <cell r="D1935">
            <v>20181.5</v>
          </cell>
          <cell r="F1935" t="str">
            <v>CASH PREPAYMENT</v>
          </cell>
          <cell r="I1935" t="str">
            <v>First Year</v>
          </cell>
        </row>
        <row r="1936">
          <cell r="B1936">
            <v>2014</v>
          </cell>
          <cell r="D1936">
            <v>35755.800000000003</v>
          </cell>
          <cell r="F1936" t="str">
            <v>CASH PREPAYMENT</v>
          </cell>
          <cell r="I1936" t="str">
            <v>First Year</v>
          </cell>
        </row>
        <row r="1937">
          <cell r="B1937">
            <v>2014</v>
          </cell>
          <cell r="D1937">
            <v>58785.78</v>
          </cell>
          <cell r="F1937" t="str">
            <v>CASH PREPAYMENT</v>
          </cell>
          <cell r="I1937" t="str">
            <v>First Year</v>
          </cell>
        </row>
        <row r="1938">
          <cell r="B1938">
            <v>2014</v>
          </cell>
          <cell r="D1938">
            <v>38610.230000000003</v>
          </cell>
          <cell r="F1938" t="str">
            <v>CASH PREPAYMENT</v>
          </cell>
          <cell r="I1938" t="str">
            <v>First Year</v>
          </cell>
        </row>
        <row r="1939">
          <cell r="B1939">
            <v>2014</v>
          </cell>
          <cell r="D1939">
            <v>13543.66</v>
          </cell>
          <cell r="F1939" t="str">
            <v>CASH PREPAYMENT</v>
          </cell>
          <cell r="I1939" t="str">
            <v>First Year</v>
          </cell>
        </row>
        <row r="1940">
          <cell r="B1940">
            <v>2014</v>
          </cell>
          <cell r="D1940">
            <v>364.97</v>
          </cell>
          <cell r="F1940" t="str">
            <v>CASH PREPAYMENT</v>
          </cell>
          <cell r="I1940" t="str">
            <v>First Year</v>
          </cell>
        </row>
        <row r="1941">
          <cell r="B1941">
            <v>2014</v>
          </cell>
          <cell r="D1941">
            <v>19508.080000000002</v>
          </cell>
          <cell r="F1941" t="str">
            <v>CASH PREPAYMENT</v>
          </cell>
          <cell r="I1941" t="str">
            <v>First Year</v>
          </cell>
        </row>
        <row r="1942">
          <cell r="B1942">
            <v>2014</v>
          </cell>
          <cell r="D1942">
            <v>32073.05</v>
          </cell>
          <cell r="F1942" t="str">
            <v>CASH PREPAYMENT</v>
          </cell>
          <cell r="I1942" t="str">
            <v>First Year</v>
          </cell>
        </row>
        <row r="1943">
          <cell r="B1943">
            <v>2014</v>
          </cell>
          <cell r="D1943">
            <v>21065.43</v>
          </cell>
          <cell r="F1943" t="str">
            <v>CASH PREPAYMENT</v>
          </cell>
          <cell r="I1943" t="str">
            <v>First Year</v>
          </cell>
        </row>
        <row r="1944">
          <cell r="B1944">
            <v>2014</v>
          </cell>
          <cell r="D1944">
            <v>7389.31</v>
          </cell>
          <cell r="F1944" t="str">
            <v>CASH PREPAYMENT</v>
          </cell>
          <cell r="I1944" t="str">
            <v>First Year</v>
          </cell>
        </row>
        <row r="1945">
          <cell r="B1945">
            <v>2014</v>
          </cell>
          <cell r="D1945">
            <v>969117.49</v>
          </cell>
          <cell r="F1945" t="str">
            <v>CASH PREPAYMENT</v>
          </cell>
          <cell r="I1945" t="str">
            <v>First Year</v>
          </cell>
        </row>
        <row r="1946">
          <cell r="B1946">
            <v>2014</v>
          </cell>
          <cell r="D1946">
            <v>315353.59000000003</v>
          </cell>
          <cell r="F1946" t="str">
            <v>CASH PREPAYMENT</v>
          </cell>
          <cell r="I1946" t="str">
            <v>First Year</v>
          </cell>
        </row>
        <row r="1947">
          <cell r="B1947">
            <v>2014</v>
          </cell>
          <cell r="D1947">
            <v>518469.81</v>
          </cell>
          <cell r="F1947" t="str">
            <v>CASH PREPAYMENT</v>
          </cell>
          <cell r="I1947" t="str">
            <v>First Year</v>
          </cell>
        </row>
        <row r="1948">
          <cell r="B1948">
            <v>2014</v>
          </cell>
          <cell r="D1948">
            <v>340528.66</v>
          </cell>
          <cell r="F1948" t="str">
            <v>CASH PREPAYMENT</v>
          </cell>
          <cell r="I1948" t="str">
            <v>First Year</v>
          </cell>
        </row>
        <row r="1949">
          <cell r="B1949">
            <v>2014</v>
          </cell>
          <cell r="D1949">
            <v>119450.26</v>
          </cell>
          <cell r="F1949" t="str">
            <v>CASH PREPAYMENT</v>
          </cell>
          <cell r="I1949" t="str">
            <v>First Year</v>
          </cell>
        </row>
        <row r="1950">
          <cell r="B1950">
            <v>2014</v>
          </cell>
          <cell r="D1950">
            <v>9248.1299999999992</v>
          </cell>
          <cell r="F1950" t="str">
            <v>CASH PREPAYMENT</v>
          </cell>
          <cell r="I1950" t="str">
            <v>First Year</v>
          </cell>
        </row>
        <row r="1951">
          <cell r="B1951">
            <v>2014</v>
          </cell>
          <cell r="D1951">
            <v>266538.36</v>
          </cell>
          <cell r="F1951" t="str">
            <v>CASH PREPAYMENT</v>
          </cell>
          <cell r="I1951" t="str">
            <v>First Year</v>
          </cell>
        </row>
        <row r="1952">
          <cell r="B1952">
            <v>2014</v>
          </cell>
          <cell r="D1952">
            <v>438213.16</v>
          </cell>
          <cell r="F1952" t="str">
            <v>CASH PREPAYMENT</v>
          </cell>
          <cell r="I1952" t="str">
            <v>First Year</v>
          </cell>
        </row>
        <row r="1953">
          <cell r="B1953">
            <v>2014</v>
          </cell>
          <cell r="D1953">
            <v>287816.45</v>
          </cell>
          <cell r="F1953" t="str">
            <v>CASH PREPAYMENT</v>
          </cell>
          <cell r="I1953" t="str">
            <v>First Year</v>
          </cell>
        </row>
        <row r="1954">
          <cell r="B1954">
            <v>2014</v>
          </cell>
          <cell r="D1954">
            <v>100959.93</v>
          </cell>
          <cell r="F1954" t="str">
            <v>CASH PREPAYMENT</v>
          </cell>
          <cell r="I1954" t="str">
            <v>First Year</v>
          </cell>
        </row>
        <row r="1955">
          <cell r="B1955">
            <v>2014</v>
          </cell>
          <cell r="D1955">
            <v>1008.47</v>
          </cell>
          <cell r="F1955" t="str">
            <v>CASH PREPAYMENT</v>
          </cell>
          <cell r="I1955" t="str">
            <v>First Year</v>
          </cell>
        </row>
        <row r="1956">
          <cell r="B1956">
            <v>2014</v>
          </cell>
          <cell r="D1956">
            <v>4629.34</v>
          </cell>
          <cell r="F1956" t="str">
            <v>CASH PREPAYMENT</v>
          </cell>
          <cell r="I1956" t="str">
            <v>First Year</v>
          </cell>
        </row>
        <row r="1957">
          <cell r="B1957">
            <v>2014</v>
          </cell>
          <cell r="D1957">
            <v>7611.06</v>
          </cell>
          <cell r="F1957" t="str">
            <v>CASH PREPAYMENT</v>
          </cell>
          <cell r="I1957" t="str">
            <v>First Year</v>
          </cell>
        </row>
        <row r="1958">
          <cell r="B1958">
            <v>2014</v>
          </cell>
          <cell r="D1958">
            <v>4998.91</v>
          </cell>
          <cell r="F1958" t="str">
            <v>CASH PREPAYMENT</v>
          </cell>
          <cell r="I1958" t="str">
            <v>First Year</v>
          </cell>
        </row>
        <row r="1959">
          <cell r="B1959">
            <v>2014</v>
          </cell>
          <cell r="D1959">
            <v>1753.51</v>
          </cell>
          <cell r="F1959" t="str">
            <v>CASH PREPAYMENT</v>
          </cell>
          <cell r="I1959" t="str">
            <v>First Year</v>
          </cell>
        </row>
        <row r="1960">
          <cell r="B1960">
            <v>2014</v>
          </cell>
          <cell r="D1960">
            <v>24970.15</v>
          </cell>
          <cell r="F1960" t="str">
            <v>CASH PREPAYMENT</v>
          </cell>
          <cell r="I1960" t="str">
            <v>First Year</v>
          </cell>
        </row>
        <row r="1961">
          <cell r="B1961">
            <v>2014</v>
          </cell>
          <cell r="D1961">
            <v>44239.93</v>
          </cell>
          <cell r="F1961" t="str">
            <v>CASH PREPAYMENT</v>
          </cell>
          <cell r="I1961" t="str">
            <v>First Year</v>
          </cell>
        </row>
        <row r="1962">
          <cell r="B1962">
            <v>2014</v>
          </cell>
          <cell r="D1962">
            <v>72734.44</v>
          </cell>
          <cell r="F1962" t="str">
            <v>CASH PREPAYMENT</v>
          </cell>
          <cell r="I1962" t="str">
            <v>First Year</v>
          </cell>
        </row>
        <row r="1963">
          <cell r="B1963">
            <v>2014</v>
          </cell>
          <cell r="D1963">
            <v>47771.66</v>
          </cell>
          <cell r="F1963" t="str">
            <v>CASH PREPAYMENT</v>
          </cell>
          <cell r="I1963" t="str">
            <v>First Year</v>
          </cell>
        </row>
        <row r="1964">
          <cell r="B1964">
            <v>2014</v>
          </cell>
          <cell r="D1964">
            <v>16757.29</v>
          </cell>
          <cell r="F1964" t="str">
            <v>CASH PREPAYMENT</v>
          </cell>
          <cell r="I1964" t="str">
            <v>First Year</v>
          </cell>
        </row>
        <row r="1965">
          <cell r="B1965">
            <v>2014</v>
          </cell>
          <cell r="D1965">
            <v>3013.63</v>
          </cell>
          <cell r="F1965" t="str">
            <v>CASH PREPAYMENT</v>
          </cell>
          <cell r="I1965" t="str">
            <v>First Year</v>
          </cell>
        </row>
        <row r="1966">
          <cell r="B1966">
            <v>2014</v>
          </cell>
          <cell r="D1966">
            <v>13833.98</v>
          </cell>
          <cell r="F1966" t="str">
            <v>CASH PREPAYMENT</v>
          </cell>
          <cell r="I1966" t="str">
            <v>First Year</v>
          </cell>
        </row>
        <row r="1967">
          <cell r="B1967">
            <v>2014</v>
          </cell>
          <cell r="D1967">
            <v>22744.32</v>
          </cell>
          <cell r="F1967" t="str">
            <v>CASH PREPAYMENT</v>
          </cell>
          <cell r="I1967" t="str">
            <v>First Year</v>
          </cell>
        </row>
        <row r="1968">
          <cell r="B1968">
            <v>2014</v>
          </cell>
          <cell r="D1968">
            <v>14938.37</v>
          </cell>
          <cell r="F1968" t="str">
            <v>CASH PREPAYMENT</v>
          </cell>
          <cell r="I1968" t="str">
            <v>First Year</v>
          </cell>
        </row>
        <row r="1969">
          <cell r="B1969">
            <v>2014</v>
          </cell>
          <cell r="D1969">
            <v>5240.0600000000004</v>
          </cell>
          <cell r="F1969" t="str">
            <v>CASH PREPAYMENT</v>
          </cell>
          <cell r="I1969" t="str">
            <v>First Year</v>
          </cell>
        </row>
        <row r="1970">
          <cell r="B1970">
            <v>2014</v>
          </cell>
          <cell r="D1970">
            <v>1030.01</v>
          </cell>
          <cell r="F1970" t="str">
            <v>RES</v>
          </cell>
          <cell r="I1970" t="str">
            <v>Second Year</v>
          </cell>
        </row>
        <row r="1971">
          <cell r="B1971">
            <v>2014</v>
          </cell>
          <cell r="D1971">
            <v>90501.37</v>
          </cell>
          <cell r="F1971" t="str">
            <v>RES</v>
          </cell>
          <cell r="I1971" t="str">
            <v>Second Year</v>
          </cell>
        </row>
        <row r="1972">
          <cell r="B1972">
            <v>2014</v>
          </cell>
          <cell r="D1972">
            <v>55046.29</v>
          </cell>
          <cell r="F1972" t="str">
            <v>RES</v>
          </cell>
          <cell r="I1972" t="str">
            <v>Second Year</v>
          </cell>
        </row>
        <row r="1973">
          <cell r="B1973">
            <v>2014</v>
          </cell>
          <cell r="D1973">
            <v>20851.07</v>
          </cell>
          <cell r="F1973" t="str">
            <v>RES</v>
          </cell>
          <cell r="I1973" t="str">
            <v>Second Year</v>
          </cell>
        </row>
        <row r="1974">
          <cell r="B1974">
            <v>2014</v>
          </cell>
          <cell r="D1974">
            <v>59440.740000000005</v>
          </cell>
          <cell r="F1974" t="str">
            <v>RES</v>
          </cell>
          <cell r="I1974" t="str">
            <v>Second Year</v>
          </cell>
        </row>
        <row r="1975">
          <cell r="B1975">
            <v>2014</v>
          </cell>
          <cell r="D1975">
            <v>5991.4690000000001</v>
          </cell>
          <cell r="F1975" t="str">
            <v>RES</v>
          </cell>
          <cell r="I1975" t="str">
            <v>Second Year</v>
          </cell>
        </row>
        <row r="1976">
          <cell r="B1976">
            <v>2014</v>
          </cell>
          <cell r="D1976">
            <v>45695.945</v>
          </cell>
          <cell r="F1976" t="str">
            <v>RES</v>
          </cell>
          <cell r="I1976" t="str">
            <v>Second Year</v>
          </cell>
        </row>
        <row r="1977">
          <cell r="B1977">
            <v>2014</v>
          </cell>
          <cell r="D1977">
            <v>27794.058999999997</v>
          </cell>
          <cell r="F1977" t="str">
            <v>RES</v>
          </cell>
          <cell r="I1977" t="str">
            <v>Second Year</v>
          </cell>
        </row>
        <row r="1978">
          <cell r="B1978">
            <v>2014</v>
          </cell>
          <cell r="D1978">
            <v>10527.888999999999</v>
          </cell>
          <cell r="F1978" t="str">
            <v>RES</v>
          </cell>
          <cell r="I1978" t="str">
            <v>Second Year</v>
          </cell>
        </row>
        <row r="1979">
          <cell r="B1979">
            <v>2014</v>
          </cell>
          <cell r="D1979">
            <v>30012.893</v>
          </cell>
          <cell r="F1979" t="str">
            <v>RES</v>
          </cell>
          <cell r="I1979" t="str">
            <v>Second Year</v>
          </cell>
        </row>
        <row r="1980">
          <cell r="B1980">
            <v>2014</v>
          </cell>
          <cell r="D1980">
            <v>3612.8099999999995</v>
          </cell>
          <cell r="F1980" t="str">
            <v>RES</v>
          </cell>
          <cell r="I1980" t="str">
            <v>Second Year</v>
          </cell>
        </row>
        <row r="1981">
          <cell r="B1981">
            <v>2014</v>
          </cell>
          <cell r="D1981">
            <v>27556.86</v>
          </cell>
          <cell r="F1981" t="str">
            <v>RES</v>
          </cell>
          <cell r="I1981" t="str">
            <v>Second Year</v>
          </cell>
        </row>
        <row r="1982">
          <cell r="B1982">
            <v>2014</v>
          </cell>
          <cell r="D1982">
            <v>16762.129999999997</v>
          </cell>
          <cell r="F1982" t="str">
            <v>RES</v>
          </cell>
          <cell r="I1982" t="str">
            <v>Second Year</v>
          </cell>
        </row>
        <row r="1983">
          <cell r="B1983">
            <v>2014</v>
          </cell>
          <cell r="D1983">
            <v>6349.9699999999993</v>
          </cell>
          <cell r="F1983" t="str">
            <v>RES</v>
          </cell>
          <cell r="I1983" t="str">
            <v>Second Year</v>
          </cell>
        </row>
        <row r="1984">
          <cell r="B1984">
            <v>2014</v>
          </cell>
          <cell r="D1984">
            <v>18099.97</v>
          </cell>
          <cell r="F1984" t="str">
            <v>RES</v>
          </cell>
          <cell r="I1984" t="str">
            <v>Second Year</v>
          </cell>
        </row>
        <row r="1985">
          <cell r="B1985">
            <v>2014</v>
          </cell>
          <cell r="D1985">
            <v>15252.423999999999</v>
          </cell>
          <cell r="F1985" t="str">
            <v>RES</v>
          </cell>
          <cell r="I1985" t="str">
            <v>Second Year</v>
          </cell>
        </row>
        <row r="1986">
          <cell r="B1986">
            <v>2014</v>
          </cell>
          <cell r="D1986">
            <v>116327.72</v>
          </cell>
          <cell r="F1986" t="str">
            <v>RES</v>
          </cell>
          <cell r="I1986" t="str">
            <v>Second Year</v>
          </cell>
        </row>
        <row r="1987">
          <cell r="B1987">
            <v>2014</v>
          </cell>
          <cell r="D1987">
            <v>70755.063999999998</v>
          </cell>
          <cell r="F1987" t="str">
            <v>RES</v>
          </cell>
          <cell r="I1987" t="str">
            <v>Second Year</v>
          </cell>
        </row>
        <row r="1988">
          <cell r="B1988">
            <v>2014</v>
          </cell>
          <cell r="D1988">
            <v>26800.743999999999</v>
          </cell>
          <cell r="F1988" t="str">
            <v>RES</v>
          </cell>
          <cell r="I1988" t="str">
            <v>Second Year</v>
          </cell>
        </row>
        <row r="1989">
          <cell r="B1989">
            <v>2014</v>
          </cell>
          <cell r="D1989">
            <v>76403.528000000006</v>
          </cell>
          <cell r="F1989" t="str">
            <v>RES</v>
          </cell>
          <cell r="I1989" t="str">
            <v>Second Year</v>
          </cell>
        </row>
        <row r="1990">
          <cell r="B1990">
            <v>2014</v>
          </cell>
          <cell r="D1990">
            <v>47185.046999999999</v>
          </cell>
          <cell r="F1990" t="str">
            <v>COMM</v>
          </cell>
          <cell r="I1990" t="str">
            <v>Second Year</v>
          </cell>
        </row>
        <row r="1991">
          <cell r="B1991">
            <v>2014</v>
          </cell>
          <cell r="D1991">
            <v>137443.215</v>
          </cell>
          <cell r="F1991" t="str">
            <v>COMM</v>
          </cell>
          <cell r="I1991" t="str">
            <v>Second Year</v>
          </cell>
        </row>
        <row r="1992">
          <cell r="B1992">
            <v>2014</v>
          </cell>
          <cell r="D1992">
            <v>83598.332999999999</v>
          </cell>
          <cell r="F1992" t="str">
            <v>COMM</v>
          </cell>
          <cell r="I1992" t="str">
            <v>Second Year</v>
          </cell>
        </row>
        <row r="1993">
          <cell r="B1993">
            <v>2014</v>
          </cell>
          <cell r="D1993">
            <v>31665.543000000001</v>
          </cell>
          <cell r="F1993" t="str">
            <v>COMM</v>
          </cell>
          <cell r="I1993" t="str">
            <v>Second Year</v>
          </cell>
        </row>
        <row r="1994">
          <cell r="B1994">
            <v>2014</v>
          </cell>
          <cell r="D1994">
            <v>90272.091</v>
          </cell>
          <cell r="F1994" t="str">
            <v>COMM</v>
          </cell>
          <cell r="I1994" t="str">
            <v>Second Year</v>
          </cell>
        </row>
        <row r="1995">
          <cell r="B1995">
            <v>2014</v>
          </cell>
          <cell r="D1995">
            <v>8347.107</v>
          </cell>
          <cell r="F1995" t="str">
            <v>COMM</v>
          </cell>
          <cell r="I1995" t="str">
            <v>Second Year</v>
          </cell>
        </row>
        <row r="1996">
          <cell r="B1996">
            <v>2014</v>
          </cell>
          <cell r="D1996">
            <v>24313.914999999997</v>
          </cell>
          <cell r="F1996" t="str">
            <v>COMM</v>
          </cell>
          <cell r="I1996" t="str">
            <v>Second Year</v>
          </cell>
        </row>
        <row r="1997">
          <cell r="B1997">
            <v>2014</v>
          </cell>
          <cell r="D1997">
            <v>14788.672999999999</v>
          </cell>
          <cell r="F1997" t="str">
            <v>COMM</v>
          </cell>
          <cell r="I1997" t="str">
            <v>Second Year</v>
          </cell>
        </row>
        <row r="1998">
          <cell r="B1998">
            <v>2014</v>
          </cell>
          <cell r="D1998">
            <v>5601.683</v>
          </cell>
          <cell r="F1998" t="str">
            <v>COMM</v>
          </cell>
          <cell r="I1998" t="str">
            <v>Second Year</v>
          </cell>
        </row>
        <row r="1999">
          <cell r="B1999">
            <v>2014</v>
          </cell>
          <cell r="D1999">
            <v>15969.270999999999</v>
          </cell>
          <cell r="F1999" t="str">
            <v>COMM</v>
          </cell>
          <cell r="I1999" t="str">
            <v>Second Year</v>
          </cell>
        </row>
        <row r="2000">
          <cell r="B2000">
            <v>2014</v>
          </cell>
          <cell r="D2000">
            <v>12701.07</v>
          </cell>
          <cell r="F2000" t="str">
            <v>RES</v>
          </cell>
          <cell r="I2000" t="str">
            <v>Second Year</v>
          </cell>
        </row>
        <row r="2001">
          <cell r="B2001">
            <v>2014</v>
          </cell>
          <cell r="D2001">
            <v>95853.31</v>
          </cell>
          <cell r="F2001" t="str">
            <v>RES</v>
          </cell>
          <cell r="I2001" t="str">
            <v>Second Year</v>
          </cell>
        </row>
        <row r="2002">
          <cell r="B2002">
            <v>2014</v>
          </cell>
          <cell r="D2002">
            <v>58301.29</v>
          </cell>
          <cell r="F2002" t="str">
            <v>RES</v>
          </cell>
          <cell r="I2002" t="str">
            <v>Second Year</v>
          </cell>
        </row>
        <row r="2003">
          <cell r="B2003">
            <v>2014</v>
          </cell>
          <cell r="D2003">
            <v>22083.96</v>
          </cell>
          <cell r="F2003" t="str">
            <v>RES</v>
          </cell>
          <cell r="I2003" t="str">
            <v>Second Year</v>
          </cell>
        </row>
        <row r="2004">
          <cell r="B2004">
            <v>2014</v>
          </cell>
          <cell r="D2004">
            <v>62956.56</v>
          </cell>
          <cell r="F2004" t="str">
            <v>RES</v>
          </cell>
          <cell r="I2004" t="str">
            <v>Second Year</v>
          </cell>
        </row>
        <row r="2005">
          <cell r="B2005">
            <v>2014</v>
          </cell>
          <cell r="D2005">
            <v>174137.59</v>
          </cell>
          <cell r="F2005" t="str">
            <v>RES</v>
          </cell>
          <cell r="I2005" t="str">
            <v>Second Year</v>
          </cell>
        </row>
        <row r="2006">
          <cell r="B2006">
            <v>2014</v>
          </cell>
          <cell r="D2006">
            <v>93161.93</v>
          </cell>
          <cell r="F2006" t="str">
            <v>RES</v>
          </cell>
          <cell r="I2006" t="str">
            <v>Second Year</v>
          </cell>
        </row>
        <row r="2007">
          <cell r="B2007">
            <v>2014</v>
          </cell>
          <cell r="D2007">
            <v>56664.770000000004</v>
          </cell>
          <cell r="F2007" t="str">
            <v>RES</v>
          </cell>
          <cell r="I2007" t="str">
            <v>Second Year</v>
          </cell>
        </row>
        <row r="2008">
          <cell r="B2008">
            <v>2014</v>
          </cell>
          <cell r="D2008">
            <v>21463.19</v>
          </cell>
          <cell r="F2008" t="str">
            <v>RES</v>
          </cell>
          <cell r="I2008" t="str">
            <v>Second Year</v>
          </cell>
        </row>
        <row r="2009">
          <cell r="B2009">
            <v>2014</v>
          </cell>
          <cell r="D2009">
            <v>61187.880000000005</v>
          </cell>
          <cell r="F2009" t="str">
            <v>RES</v>
          </cell>
          <cell r="I2009" t="str">
            <v>Second Year</v>
          </cell>
        </row>
        <row r="2010">
          <cell r="B2010">
            <v>2014</v>
          </cell>
          <cell r="D2010">
            <v>19880.96</v>
          </cell>
          <cell r="F2010" t="str">
            <v>RES</v>
          </cell>
          <cell r="I2010" t="str">
            <v>Second Year</v>
          </cell>
        </row>
        <row r="2011">
          <cell r="B2011">
            <v>2014</v>
          </cell>
          <cell r="D2011">
            <v>151628.80000000002</v>
          </cell>
          <cell r="F2011" t="str">
            <v>RES</v>
          </cell>
          <cell r="I2011" t="str">
            <v>Second Year</v>
          </cell>
        </row>
        <row r="2012">
          <cell r="B2012">
            <v>2014</v>
          </cell>
          <cell r="D2012">
            <v>92226.559999999998</v>
          </cell>
          <cell r="F2012" t="str">
            <v>RES</v>
          </cell>
          <cell r="I2012" t="str">
            <v>Second Year</v>
          </cell>
        </row>
        <row r="2013">
          <cell r="B2013">
            <v>2014</v>
          </cell>
          <cell r="D2013">
            <v>34933.760000000002</v>
          </cell>
          <cell r="F2013" t="str">
            <v>RES</v>
          </cell>
          <cell r="I2013" t="str">
            <v>Second Year</v>
          </cell>
        </row>
        <row r="2014">
          <cell r="B2014">
            <v>2014</v>
          </cell>
          <cell r="D2014">
            <v>99589.119999999995</v>
          </cell>
          <cell r="F2014" t="str">
            <v>RES</v>
          </cell>
          <cell r="I2014" t="str">
            <v>Second Year</v>
          </cell>
        </row>
        <row r="2015">
          <cell r="B2015">
            <v>2014</v>
          </cell>
          <cell r="D2015">
            <v>437257.04</v>
          </cell>
          <cell r="F2015" t="str">
            <v>RES</v>
          </cell>
          <cell r="I2015" t="str">
            <v>Second Year</v>
          </cell>
        </row>
        <row r="2016">
          <cell r="B2016">
            <v>2014</v>
          </cell>
          <cell r="D2016">
            <v>233928.88</v>
          </cell>
          <cell r="F2016" t="str">
            <v>RES</v>
          </cell>
          <cell r="I2016" t="str">
            <v>Second Year</v>
          </cell>
        </row>
        <row r="2017">
          <cell r="B2017">
            <v>2014</v>
          </cell>
          <cell r="D2017">
            <v>142284.69</v>
          </cell>
          <cell r="F2017" t="str">
            <v>RES</v>
          </cell>
          <cell r="I2017" t="str">
            <v>Second Year</v>
          </cell>
        </row>
        <row r="2018">
          <cell r="B2018">
            <v>2014</v>
          </cell>
          <cell r="D2018">
            <v>53894.879999999997</v>
          </cell>
          <cell r="F2018" t="str">
            <v>RES</v>
          </cell>
          <cell r="I2018" t="str">
            <v>Second Year</v>
          </cell>
        </row>
        <row r="2019">
          <cell r="B2019">
            <v>2014</v>
          </cell>
          <cell r="D2019">
            <v>153643.45000000001</v>
          </cell>
          <cell r="F2019" t="str">
            <v>RES</v>
          </cell>
          <cell r="I2019" t="str">
            <v>Second Year</v>
          </cell>
        </row>
        <row r="2020">
          <cell r="B2020">
            <v>2014</v>
          </cell>
          <cell r="D2020">
            <v>19033.599999999999</v>
          </cell>
          <cell r="F2020" t="str">
            <v>RES</v>
          </cell>
          <cell r="I2020" t="str">
            <v>Second Year</v>
          </cell>
        </row>
        <row r="2021">
          <cell r="B2021">
            <v>2014</v>
          </cell>
          <cell r="D2021">
            <v>145165.19</v>
          </cell>
          <cell r="F2021" t="str">
            <v>RES</v>
          </cell>
          <cell r="I2021" t="str">
            <v>Second Year</v>
          </cell>
        </row>
        <row r="2022">
          <cell r="B2022">
            <v>2014</v>
          </cell>
          <cell r="D2022">
            <v>88295.38</v>
          </cell>
          <cell r="F2022" t="str">
            <v>RES</v>
          </cell>
          <cell r="I2022" t="str">
            <v>Second Year</v>
          </cell>
        </row>
        <row r="2023">
          <cell r="B2023">
            <v>2014</v>
          </cell>
          <cell r="D2023">
            <v>33444.239999999998</v>
          </cell>
          <cell r="F2023" t="str">
            <v>RES</v>
          </cell>
          <cell r="I2023" t="str">
            <v>Second Year</v>
          </cell>
        </row>
        <row r="2024">
          <cell r="B2024">
            <v>2014</v>
          </cell>
          <cell r="D2024">
            <v>95343.8</v>
          </cell>
          <cell r="F2024" t="str">
            <v>RES</v>
          </cell>
          <cell r="I2024" t="str">
            <v>Second Year</v>
          </cell>
        </row>
        <row r="2025">
          <cell r="B2025">
            <v>2014</v>
          </cell>
          <cell r="D2025">
            <v>429839.34</v>
          </cell>
          <cell r="F2025" t="str">
            <v>RES</v>
          </cell>
          <cell r="I2025" t="str">
            <v>Second Year</v>
          </cell>
        </row>
        <row r="2026">
          <cell r="B2026">
            <v>2014</v>
          </cell>
          <cell r="D2026">
            <v>229960.47</v>
          </cell>
          <cell r="F2026" t="str">
            <v>RES</v>
          </cell>
          <cell r="I2026" t="str">
            <v>Second Year</v>
          </cell>
        </row>
        <row r="2027">
          <cell r="B2027">
            <v>2014</v>
          </cell>
          <cell r="D2027">
            <v>139870.95000000001</v>
          </cell>
          <cell r="F2027" t="str">
            <v>RES</v>
          </cell>
          <cell r="I2027" t="str">
            <v>Second Year</v>
          </cell>
        </row>
        <row r="2028">
          <cell r="B2028">
            <v>2014</v>
          </cell>
          <cell r="D2028">
            <v>52980.6</v>
          </cell>
          <cell r="F2028" t="str">
            <v>RES</v>
          </cell>
          <cell r="I2028" t="str">
            <v>Second Year</v>
          </cell>
        </row>
        <row r="2029">
          <cell r="B2029">
            <v>2014</v>
          </cell>
          <cell r="D2029">
            <v>151037.01</v>
          </cell>
          <cell r="F2029" t="str">
            <v>RES</v>
          </cell>
          <cell r="I2029" t="str">
            <v>Second Year</v>
          </cell>
        </row>
        <row r="2030">
          <cell r="B2030">
            <v>2014</v>
          </cell>
          <cell r="D2030">
            <v>580518.37</v>
          </cell>
          <cell r="F2030" t="str">
            <v>RES</v>
          </cell>
          <cell r="I2030" t="str">
            <v>Second Year</v>
          </cell>
        </row>
        <row r="2031">
          <cell r="B2031">
            <v>2014</v>
          </cell>
          <cell r="D2031">
            <v>310572.51</v>
          </cell>
          <cell r="F2031" t="str">
            <v>RES</v>
          </cell>
          <cell r="I2031" t="str">
            <v>Second Year</v>
          </cell>
        </row>
        <row r="2032">
          <cell r="B2032">
            <v>2014</v>
          </cell>
          <cell r="D2032">
            <v>188902.33</v>
          </cell>
          <cell r="F2032" t="str">
            <v>RES</v>
          </cell>
          <cell r="I2032" t="str">
            <v>Second Year</v>
          </cell>
        </row>
        <row r="2033">
          <cell r="B2033">
            <v>2014</v>
          </cell>
          <cell r="D2033">
            <v>71552.800000000003</v>
          </cell>
          <cell r="F2033" t="str">
            <v>RES</v>
          </cell>
          <cell r="I2033" t="str">
            <v>Second Year</v>
          </cell>
        </row>
        <row r="2034">
          <cell r="B2034">
            <v>2014</v>
          </cell>
          <cell r="D2034">
            <v>203982.64</v>
          </cell>
          <cell r="F2034" t="str">
            <v>RES</v>
          </cell>
          <cell r="I2034" t="str">
            <v>Second Year</v>
          </cell>
        </row>
        <row r="2035">
          <cell r="B2035">
            <v>2014</v>
          </cell>
          <cell r="D2035">
            <v>9893.8799999999992</v>
          </cell>
          <cell r="F2035" t="str">
            <v>RES</v>
          </cell>
          <cell r="I2035" t="str">
            <v>Second Year</v>
          </cell>
        </row>
        <row r="2036">
          <cell r="B2036">
            <v>2014</v>
          </cell>
          <cell r="D2036">
            <v>75459.02</v>
          </cell>
          <cell r="F2036" t="str">
            <v>RES</v>
          </cell>
          <cell r="I2036" t="str">
            <v>Second Year</v>
          </cell>
        </row>
        <row r="2037">
          <cell r="B2037">
            <v>2014</v>
          </cell>
          <cell r="D2037">
            <v>45897.120000000003</v>
          </cell>
          <cell r="F2037" t="str">
            <v>RES</v>
          </cell>
          <cell r="I2037" t="str">
            <v>Second Year</v>
          </cell>
        </row>
        <row r="2038">
          <cell r="B2038">
            <v>2014</v>
          </cell>
          <cell r="D2038">
            <v>17385</v>
          </cell>
          <cell r="F2038" t="str">
            <v>RES</v>
          </cell>
          <cell r="I2038" t="str">
            <v>Second Year</v>
          </cell>
        </row>
        <row r="2039">
          <cell r="B2039">
            <v>2014</v>
          </cell>
          <cell r="D2039">
            <v>49561.15</v>
          </cell>
          <cell r="F2039" t="str">
            <v>RES</v>
          </cell>
          <cell r="I2039" t="str">
            <v>Second Year</v>
          </cell>
        </row>
        <row r="2040">
          <cell r="B2040">
            <v>2014</v>
          </cell>
          <cell r="D2040">
            <v>12325.89</v>
          </cell>
          <cell r="F2040" t="str">
            <v>RES</v>
          </cell>
          <cell r="I2040" t="str">
            <v>Second Year</v>
          </cell>
        </row>
        <row r="2041">
          <cell r="B2041">
            <v>2014</v>
          </cell>
          <cell r="D2041">
            <v>94008.86</v>
          </cell>
          <cell r="F2041" t="str">
            <v>RES</v>
          </cell>
          <cell r="I2041" t="str">
            <v>Second Year</v>
          </cell>
        </row>
        <row r="2042">
          <cell r="B2042">
            <v>2014</v>
          </cell>
          <cell r="D2042">
            <v>57179.9</v>
          </cell>
          <cell r="F2042" t="str">
            <v>RES</v>
          </cell>
          <cell r="I2042" t="str">
            <v>Second Year</v>
          </cell>
        </row>
        <row r="2043">
          <cell r="B2043">
            <v>2014</v>
          </cell>
          <cell r="D2043">
            <v>21659.27</v>
          </cell>
          <cell r="F2043" t="str">
            <v>RES</v>
          </cell>
          <cell r="I2043" t="str">
            <v>Second Year</v>
          </cell>
        </row>
        <row r="2044">
          <cell r="B2044">
            <v>2014</v>
          </cell>
          <cell r="D2044">
            <v>61745.03</v>
          </cell>
          <cell r="F2044" t="str">
            <v>RES</v>
          </cell>
          <cell r="I2044" t="str">
            <v>Second Year</v>
          </cell>
        </row>
        <row r="2045">
          <cell r="B2045">
            <v>2014</v>
          </cell>
          <cell r="D2045">
            <v>5320.9440000000004</v>
          </cell>
          <cell r="F2045" t="str">
            <v>COMM</v>
          </cell>
          <cell r="I2045" t="str">
            <v>Second Year</v>
          </cell>
        </row>
        <row r="2046">
          <cell r="B2046">
            <v>2014</v>
          </cell>
          <cell r="D2046">
            <v>40157.94</v>
          </cell>
          <cell r="F2046" t="str">
            <v>COMM</v>
          </cell>
          <cell r="I2046" t="str">
            <v>Second Year</v>
          </cell>
        </row>
        <row r="2047">
          <cell r="B2047">
            <v>2014</v>
          </cell>
          <cell r="D2047">
            <v>24425.628000000001</v>
          </cell>
          <cell r="F2047" t="str">
            <v>COMM</v>
          </cell>
          <cell r="I2047" t="str">
            <v>Second Year</v>
          </cell>
        </row>
        <row r="2048">
          <cell r="B2048">
            <v>2014</v>
          </cell>
          <cell r="D2048">
            <v>9251.9880000000012</v>
          </cell>
          <cell r="F2048" t="str">
            <v>COMM</v>
          </cell>
          <cell r="I2048" t="str">
            <v>Second Year</v>
          </cell>
        </row>
        <row r="2049">
          <cell r="B2049">
            <v>2014</v>
          </cell>
          <cell r="D2049">
            <v>26375.556</v>
          </cell>
          <cell r="F2049" t="str">
            <v>COMM</v>
          </cell>
          <cell r="I2049" t="str">
            <v>Second Year</v>
          </cell>
        </row>
        <row r="2050">
          <cell r="B2050">
            <v>2014</v>
          </cell>
          <cell r="D2050">
            <v>114887.1</v>
          </cell>
          <cell r="F2050" t="str">
            <v>RES</v>
          </cell>
          <cell r="I2050" t="str">
            <v>Second Year</v>
          </cell>
        </row>
        <row r="2051">
          <cell r="B2051">
            <v>2014</v>
          </cell>
          <cell r="D2051">
            <v>334649.5</v>
          </cell>
          <cell r="F2051" t="str">
            <v>RES</v>
          </cell>
          <cell r="I2051" t="str">
            <v>Second Year</v>
          </cell>
        </row>
        <row r="2052">
          <cell r="B2052">
            <v>2014</v>
          </cell>
          <cell r="D2052">
            <v>203546.9</v>
          </cell>
          <cell r="F2052" t="str">
            <v>RES</v>
          </cell>
          <cell r="I2052" t="str">
            <v>Second Year</v>
          </cell>
        </row>
        <row r="2053">
          <cell r="B2053">
            <v>2014</v>
          </cell>
          <cell r="D2053">
            <v>77099.899999999994</v>
          </cell>
          <cell r="F2053" t="str">
            <v>RES</v>
          </cell>
          <cell r="I2053" t="str">
            <v>Second Year</v>
          </cell>
        </row>
        <row r="2054">
          <cell r="B2054">
            <v>2014</v>
          </cell>
          <cell r="D2054">
            <v>219796.3</v>
          </cell>
          <cell r="F2054" t="str">
            <v>RES</v>
          </cell>
          <cell r="I2054" t="str">
            <v>Second Year</v>
          </cell>
        </row>
        <row r="2055">
          <cell r="B2055">
            <v>2014</v>
          </cell>
          <cell r="D2055">
            <v>27522.94</v>
          </cell>
          <cell r="F2055" t="str">
            <v>RES</v>
          </cell>
          <cell r="I2055" t="str">
            <v>Second Year</v>
          </cell>
        </row>
        <row r="2056">
          <cell r="B2056">
            <v>2014</v>
          </cell>
          <cell r="D2056">
            <v>207719.61</v>
          </cell>
          <cell r="F2056" t="str">
            <v>RES</v>
          </cell>
          <cell r="I2056" t="str">
            <v>Second Year</v>
          </cell>
        </row>
        <row r="2057">
          <cell r="B2057">
            <v>2014</v>
          </cell>
          <cell r="D2057">
            <v>126343.18</v>
          </cell>
          <cell r="F2057" t="str">
            <v>RES</v>
          </cell>
          <cell r="I2057" t="str">
            <v>Second Year</v>
          </cell>
        </row>
        <row r="2058">
          <cell r="B2058">
            <v>2014</v>
          </cell>
          <cell r="D2058">
            <v>47856.52</v>
          </cell>
          <cell r="F2058" t="str">
            <v>RES</v>
          </cell>
          <cell r="I2058" t="str">
            <v>Second Year</v>
          </cell>
        </row>
        <row r="2059">
          <cell r="B2059">
            <v>2014</v>
          </cell>
          <cell r="D2059">
            <v>136429.32</v>
          </cell>
          <cell r="F2059" t="str">
            <v>RES</v>
          </cell>
          <cell r="I2059" t="str">
            <v>Second Year</v>
          </cell>
        </row>
        <row r="2060">
          <cell r="B2060">
            <v>2014</v>
          </cell>
          <cell r="D2060">
            <v>36387.589999999997</v>
          </cell>
          <cell r="F2060" t="str">
            <v>RES</v>
          </cell>
          <cell r="I2060" t="str">
            <v>Second Year</v>
          </cell>
        </row>
        <row r="2061">
          <cell r="B2061">
            <v>2014</v>
          </cell>
          <cell r="D2061">
            <v>277522.17</v>
          </cell>
          <cell r="F2061" t="str">
            <v>RES</v>
          </cell>
          <cell r="I2061" t="str">
            <v>Second Year</v>
          </cell>
        </row>
        <row r="2062">
          <cell r="B2062">
            <v>2014</v>
          </cell>
          <cell r="D2062">
            <v>168799.82</v>
          </cell>
          <cell r="F2062" t="str">
            <v>RES</v>
          </cell>
          <cell r="I2062" t="str">
            <v>Second Year</v>
          </cell>
        </row>
        <row r="2063">
          <cell r="B2063">
            <v>2014</v>
          </cell>
          <cell r="D2063">
            <v>63938.33</v>
          </cell>
          <cell r="F2063" t="str">
            <v>RES</v>
          </cell>
          <cell r="I2063" t="str">
            <v>Second Year</v>
          </cell>
        </row>
        <row r="2064">
          <cell r="B2064">
            <v>2014</v>
          </cell>
          <cell r="D2064">
            <v>182275.32</v>
          </cell>
          <cell r="F2064" t="str">
            <v>RES</v>
          </cell>
          <cell r="I2064" t="str">
            <v>Second Year</v>
          </cell>
        </row>
        <row r="2065">
          <cell r="B2065">
            <v>2014</v>
          </cell>
          <cell r="D2065">
            <v>147430.09</v>
          </cell>
          <cell r="F2065" t="str">
            <v>RES</v>
          </cell>
          <cell r="I2065" t="str">
            <v>Second Year</v>
          </cell>
        </row>
        <row r="2066">
          <cell r="B2066">
            <v>2014</v>
          </cell>
          <cell r="D2066">
            <v>429441.36</v>
          </cell>
          <cell r="F2066" t="str">
            <v>RES</v>
          </cell>
          <cell r="I2066" t="str">
            <v>Second Year</v>
          </cell>
        </row>
        <row r="2067">
          <cell r="B2067">
            <v>2014</v>
          </cell>
          <cell r="D2067">
            <v>261202.43</v>
          </cell>
          <cell r="F2067" t="str">
            <v>RES</v>
          </cell>
          <cell r="I2067" t="str">
            <v>Second Year</v>
          </cell>
        </row>
        <row r="2068">
          <cell r="B2068">
            <v>2014</v>
          </cell>
          <cell r="D2068">
            <v>98939.27</v>
          </cell>
          <cell r="F2068" t="str">
            <v>RES</v>
          </cell>
          <cell r="I2068" t="str">
            <v>Second Year</v>
          </cell>
        </row>
        <row r="2069">
          <cell r="B2069">
            <v>2014</v>
          </cell>
          <cell r="D2069">
            <v>282055.07</v>
          </cell>
          <cell r="F2069" t="str">
            <v>RES</v>
          </cell>
          <cell r="I2069" t="str">
            <v>Second Year</v>
          </cell>
        </row>
        <row r="2070">
          <cell r="B2070">
            <v>2014</v>
          </cell>
          <cell r="D2070">
            <v>150705.44</v>
          </cell>
          <cell r="F2070" t="str">
            <v>RES</v>
          </cell>
          <cell r="I2070" t="str">
            <v>Second Year</v>
          </cell>
        </row>
        <row r="2071">
          <cell r="B2071">
            <v>2014</v>
          </cell>
          <cell r="D2071">
            <v>438983.14</v>
          </cell>
          <cell r="F2071" t="str">
            <v>RES</v>
          </cell>
          <cell r="I2071" t="str">
            <v>Second Year</v>
          </cell>
        </row>
        <row r="2072">
          <cell r="B2072">
            <v>2014</v>
          </cell>
          <cell r="D2072">
            <v>267006.7</v>
          </cell>
          <cell r="F2072" t="str">
            <v>RES</v>
          </cell>
          <cell r="I2072" t="str">
            <v>Second Year</v>
          </cell>
        </row>
        <row r="2073">
          <cell r="B2073">
            <v>2014</v>
          </cell>
          <cell r="D2073">
            <v>101137.33</v>
          </cell>
          <cell r="F2073" t="str">
            <v>RES</v>
          </cell>
          <cell r="I2073" t="str">
            <v>Second Year</v>
          </cell>
        </row>
        <row r="2074">
          <cell r="B2074">
            <v>2014</v>
          </cell>
          <cell r="D2074">
            <v>288322.17</v>
          </cell>
          <cell r="F2074" t="str">
            <v>RES</v>
          </cell>
          <cell r="I2074" t="str">
            <v>Second Year</v>
          </cell>
        </row>
        <row r="2075">
          <cell r="B2075">
            <v>2014</v>
          </cell>
          <cell r="D2075">
            <v>41949.04</v>
          </cell>
          <cell r="F2075" t="str">
            <v>RES</v>
          </cell>
          <cell r="I2075" t="str">
            <v>Second Year</v>
          </cell>
        </row>
        <row r="2076">
          <cell r="B2076">
            <v>2014</v>
          </cell>
          <cell r="D2076">
            <v>122191.49</v>
          </cell>
          <cell r="F2076" t="str">
            <v>RES</v>
          </cell>
          <cell r="I2076" t="str">
            <v>Second Year</v>
          </cell>
        </row>
        <row r="2077">
          <cell r="B2077">
            <v>2014</v>
          </cell>
          <cell r="D2077">
            <v>74321.64</v>
          </cell>
          <cell r="F2077" t="str">
            <v>RES</v>
          </cell>
          <cell r="I2077" t="str">
            <v>Second Year</v>
          </cell>
        </row>
        <row r="2078">
          <cell r="B2078">
            <v>2014</v>
          </cell>
          <cell r="D2078">
            <v>28151.7</v>
          </cell>
          <cell r="F2078" t="str">
            <v>RES</v>
          </cell>
          <cell r="I2078" t="str">
            <v>Second Year</v>
          </cell>
        </row>
        <row r="2079">
          <cell r="B2079">
            <v>2014</v>
          </cell>
          <cell r="D2079">
            <v>80254.820000000007</v>
          </cell>
          <cell r="F2079" t="str">
            <v>RES</v>
          </cell>
          <cell r="I2079" t="str">
            <v>Second Year</v>
          </cell>
        </row>
        <row r="2080">
          <cell r="B2080">
            <v>2014</v>
          </cell>
          <cell r="D2080">
            <v>48669.428999999996</v>
          </cell>
          <cell r="F2080" t="str">
            <v>RES</v>
          </cell>
          <cell r="I2080" t="str">
            <v>Second Year</v>
          </cell>
        </row>
        <row r="2081">
          <cell r="B2081">
            <v>2014</v>
          </cell>
          <cell r="D2081">
            <v>141767.005</v>
          </cell>
          <cell r="F2081" t="str">
            <v>RES</v>
          </cell>
          <cell r="I2081" t="str">
            <v>Second Year</v>
          </cell>
        </row>
        <row r="2082">
          <cell r="B2082">
            <v>2014</v>
          </cell>
          <cell r="D2082">
            <v>86228.231</v>
          </cell>
          <cell r="F2082" t="str">
            <v>RES</v>
          </cell>
          <cell r="I2082" t="str">
            <v>Second Year</v>
          </cell>
        </row>
        <row r="2083">
          <cell r="B2083">
            <v>2014</v>
          </cell>
          <cell r="D2083">
            <v>32661.701000000001</v>
          </cell>
          <cell r="F2083" t="str">
            <v>RES</v>
          </cell>
          <cell r="I2083" t="str">
            <v>Second Year</v>
          </cell>
        </row>
        <row r="2084">
          <cell r="B2084">
            <v>2014</v>
          </cell>
          <cell r="D2084">
            <v>93111.937000000005</v>
          </cell>
          <cell r="F2084" t="str">
            <v>RES</v>
          </cell>
          <cell r="I2084" t="str">
            <v>Second Year</v>
          </cell>
        </row>
        <row r="2085">
          <cell r="B2085">
            <v>2014</v>
          </cell>
          <cell r="D2085">
            <v>7604.7119999999995</v>
          </cell>
          <cell r="F2085" t="str">
            <v>COMM</v>
          </cell>
          <cell r="I2085" t="str">
            <v>Second Year</v>
          </cell>
        </row>
        <row r="2086">
          <cell r="B2086">
            <v>2014</v>
          </cell>
          <cell r="D2086">
            <v>57393.869999999995</v>
          </cell>
          <cell r="F2086" t="str">
            <v>COMM</v>
          </cell>
          <cell r="I2086" t="str">
            <v>Second Year</v>
          </cell>
        </row>
        <row r="2087">
          <cell r="B2087">
            <v>2014</v>
          </cell>
          <cell r="D2087">
            <v>34909.193999999996</v>
          </cell>
          <cell r="F2087" t="str">
            <v>COMM</v>
          </cell>
          <cell r="I2087" t="str">
            <v>Second Year</v>
          </cell>
        </row>
        <row r="2088">
          <cell r="B2088">
            <v>2014</v>
          </cell>
          <cell r="D2088">
            <v>13222.974</v>
          </cell>
          <cell r="F2088" t="str">
            <v>COMM</v>
          </cell>
          <cell r="I2088" t="str">
            <v>Second Year</v>
          </cell>
        </row>
        <row r="2089">
          <cell r="B2089">
            <v>2014</v>
          </cell>
          <cell r="D2089">
            <v>37696.038</v>
          </cell>
          <cell r="F2089" t="str">
            <v>COMM</v>
          </cell>
          <cell r="I2089" t="str">
            <v>Second Year</v>
          </cell>
        </row>
        <row r="2090">
          <cell r="B2090">
            <v>2014</v>
          </cell>
          <cell r="D2090">
            <v>117083.17200000001</v>
          </cell>
          <cell r="F2090" t="str">
            <v>RES</v>
          </cell>
          <cell r="I2090" t="str">
            <v>Second Year</v>
          </cell>
        </row>
        <row r="2091">
          <cell r="B2091">
            <v>2014</v>
          </cell>
          <cell r="D2091">
            <v>341046.34</v>
          </cell>
          <cell r="F2091" t="str">
            <v>RES</v>
          </cell>
          <cell r="I2091" t="str">
            <v>Second Year</v>
          </cell>
        </row>
        <row r="2092">
          <cell r="B2092">
            <v>2014</v>
          </cell>
          <cell r="D2092">
            <v>207437.70800000001</v>
          </cell>
          <cell r="F2092" t="str">
            <v>RES</v>
          </cell>
          <cell r="I2092" t="str">
            <v>Second Year</v>
          </cell>
        </row>
        <row r="2093">
          <cell r="B2093">
            <v>2014</v>
          </cell>
          <cell r="D2093">
            <v>78573.668000000005</v>
          </cell>
          <cell r="F2093" t="str">
            <v>RES</v>
          </cell>
          <cell r="I2093" t="str">
            <v>Second Year</v>
          </cell>
        </row>
        <row r="2094">
          <cell r="B2094">
            <v>2014</v>
          </cell>
          <cell r="D2094">
            <v>223997.71599999999</v>
          </cell>
          <cell r="F2094" t="str">
            <v>RES</v>
          </cell>
          <cell r="I2094" t="str">
            <v>Second Year</v>
          </cell>
        </row>
        <row r="2095">
          <cell r="B2095">
            <v>2014</v>
          </cell>
          <cell r="D2095">
            <v>7389.35</v>
          </cell>
          <cell r="F2095" t="str">
            <v>RES</v>
          </cell>
          <cell r="I2095" t="str">
            <v>Second Year</v>
          </cell>
        </row>
        <row r="2096">
          <cell r="B2096">
            <v>2014</v>
          </cell>
          <cell r="D2096">
            <v>56357.34</v>
          </cell>
          <cell r="F2096" t="str">
            <v>RES</v>
          </cell>
          <cell r="I2096" t="str">
            <v>Second Year</v>
          </cell>
        </row>
        <row r="2097">
          <cell r="B2097">
            <v>2014</v>
          </cell>
          <cell r="D2097">
            <v>34278.74</v>
          </cell>
          <cell r="F2097" t="str">
            <v>RES</v>
          </cell>
          <cell r="I2097" t="str">
            <v>Second Year</v>
          </cell>
        </row>
        <row r="2098">
          <cell r="B2098">
            <v>2014</v>
          </cell>
          <cell r="D2098">
            <v>12984.17</v>
          </cell>
          <cell r="F2098" t="str">
            <v>RES</v>
          </cell>
          <cell r="I2098" t="str">
            <v>Second Year</v>
          </cell>
        </row>
        <row r="2099">
          <cell r="B2099">
            <v>2014</v>
          </cell>
          <cell r="D2099">
            <v>37015.25</v>
          </cell>
          <cell r="F2099" t="str">
            <v>RES</v>
          </cell>
          <cell r="I2099" t="str">
            <v>Second Year</v>
          </cell>
        </row>
        <row r="2100">
          <cell r="B2100">
            <v>2014</v>
          </cell>
          <cell r="D2100">
            <v>10241.64</v>
          </cell>
          <cell r="F2100" t="str">
            <v>RES</v>
          </cell>
          <cell r="I2100" t="str">
            <v>Second Year</v>
          </cell>
        </row>
        <row r="2101">
          <cell r="B2101">
            <v>2014</v>
          </cell>
          <cell r="D2101">
            <v>77295.149999999994</v>
          </cell>
          <cell r="F2101" t="str">
            <v>RES</v>
          </cell>
          <cell r="I2101" t="str">
            <v>Second Year</v>
          </cell>
        </row>
        <row r="2102">
          <cell r="B2102">
            <v>2014</v>
          </cell>
          <cell r="D2102">
            <v>47013.93</v>
          </cell>
          <cell r="F2102" t="str">
            <v>RES</v>
          </cell>
          <cell r="I2102" t="str">
            <v>Second Year</v>
          </cell>
        </row>
        <row r="2103">
          <cell r="B2103">
            <v>2014</v>
          </cell>
          <cell r="D2103">
            <v>17808.03</v>
          </cell>
          <cell r="F2103" t="str">
            <v>RES</v>
          </cell>
          <cell r="I2103" t="str">
            <v>Second Year</v>
          </cell>
        </row>
        <row r="2104">
          <cell r="B2104">
            <v>2014</v>
          </cell>
          <cell r="D2104">
            <v>50767.11</v>
          </cell>
          <cell r="F2104" t="str">
            <v>RES</v>
          </cell>
          <cell r="I2104" t="str">
            <v>Second Year</v>
          </cell>
        </row>
        <row r="2105">
          <cell r="B2105">
            <v>2014</v>
          </cell>
          <cell r="D2105">
            <v>0</v>
          </cell>
          <cell r="F2105" t="str">
            <v>MF</v>
          </cell>
          <cell r="I2105" t="str">
            <v>Second Year</v>
          </cell>
        </row>
        <row r="2106">
          <cell r="B2106">
            <v>2014</v>
          </cell>
          <cell r="D2106">
            <v>0</v>
          </cell>
          <cell r="F2106" t="str">
            <v>MF</v>
          </cell>
          <cell r="I2106" t="str">
            <v>Second Year</v>
          </cell>
        </row>
        <row r="2107">
          <cell r="B2107">
            <v>2014</v>
          </cell>
          <cell r="D2107">
            <v>0</v>
          </cell>
          <cell r="F2107" t="str">
            <v>MF</v>
          </cell>
          <cell r="I2107" t="str">
            <v>Second Year</v>
          </cell>
        </row>
        <row r="2108">
          <cell r="B2108">
            <v>2014</v>
          </cell>
          <cell r="D2108">
            <v>0</v>
          </cell>
          <cell r="F2108" t="str">
            <v>MF</v>
          </cell>
          <cell r="I2108" t="str">
            <v>Second Year</v>
          </cell>
        </row>
        <row r="2109">
          <cell r="B2109">
            <v>2014</v>
          </cell>
          <cell r="D2109">
            <v>0</v>
          </cell>
          <cell r="F2109" t="str">
            <v>MF</v>
          </cell>
          <cell r="I2109" t="str">
            <v>Second Year</v>
          </cell>
        </row>
        <row r="2110">
          <cell r="B2110">
            <v>2014</v>
          </cell>
          <cell r="D2110">
            <v>7191.32</v>
          </cell>
          <cell r="F2110" t="str">
            <v>RES</v>
          </cell>
          <cell r="I2110" t="str">
            <v>Second Year</v>
          </cell>
        </row>
        <row r="2111">
          <cell r="B2111">
            <v>2014</v>
          </cell>
          <cell r="D2111">
            <v>54846.98</v>
          </cell>
          <cell r="F2111" t="str">
            <v>RES</v>
          </cell>
          <cell r="I2111" t="str">
            <v>Second Year</v>
          </cell>
        </row>
        <row r="2112">
          <cell r="B2112">
            <v>2014</v>
          </cell>
          <cell r="D2112">
            <v>33360.080000000002</v>
          </cell>
          <cell r="F2112" t="str">
            <v>RES</v>
          </cell>
          <cell r="I2112" t="str">
            <v>Second Year</v>
          </cell>
        </row>
        <row r="2113">
          <cell r="B2113">
            <v>2014</v>
          </cell>
          <cell r="D2113">
            <v>12636.2</v>
          </cell>
          <cell r="F2113" t="str">
            <v>RES</v>
          </cell>
          <cell r="I2113" t="str">
            <v>Second Year</v>
          </cell>
        </row>
        <row r="2114">
          <cell r="B2114">
            <v>2014</v>
          </cell>
          <cell r="D2114">
            <v>36023.25</v>
          </cell>
          <cell r="F2114" t="str">
            <v>RES</v>
          </cell>
          <cell r="I2114" t="str">
            <v>Second Year</v>
          </cell>
        </row>
        <row r="2115">
          <cell r="B2115">
            <v>2014</v>
          </cell>
          <cell r="D2115">
            <v>276724.64</v>
          </cell>
          <cell r="F2115" t="str">
            <v>RES</v>
          </cell>
          <cell r="I2115" t="str">
            <v>Second Year</v>
          </cell>
        </row>
        <row r="2116">
          <cell r="B2116">
            <v>2014</v>
          </cell>
          <cell r="D2116">
            <v>148045.38</v>
          </cell>
          <cell r="F2116" t="str">
            <v>RES</v>
          </cell>
          <cell r="I2116" t="str">
            <v>Second Year</v>
          </cell>
        </row>
        <row r="2117">
          <cell r="B2117">
            <v>2014</v>
          </cell>
          <cell r="D2117">
            <v>90046.99</v>
          </cell>
          <cell r="F2117" t="str">
            <v>RES</v>
          </cell>
          <cell r="I2117" t="str">
            <v>Second Year</v>
          </cell>
        </row>
        <row r="2118">
          <cell r="B2118">
            <v>2014</v>
          </cell>
          <cell r="D2118">
            <v>34108.18</v>
          </cell>
          <cell r="F2118" t="str">
            <v>RES</v>
          </cell>
          <cell r="I2118" t="str">
            <v>Second Year</v>
          </cell>
        </row>
        <row r="2119">
          <cell r="B2119">
            <v>2014</v>
          </cell>
          <cell r="D2119">
            <v>97235.55</v>
          </cell>
          <cell r="F2119" t="str">
            <v>RES</v>
          </cell>
          <cell r="I2119" t="str">
            <v>Second Year</v>
          </cell>
        </row>
        <row r="2120">
          <cell r="B2120">
            <v>2014</v>
          </cell>
          <cell r="D2120">
            <v>68484.91</v>
          </cell>
          <cell r="F2120" t="str">
            <v>RES</v>
          </cell>
          <cell r="I2120" t="str">
            <v>Second Year</v>
          </cell>
        </row>
        <row r="2121">
          <cell r="B2121">
            <v>2014</v>
          </cell>
          <cell r="D2121">
            <v>199486.64</v>
          </cell>
          <cell r="F2121" t="str">
            <v>RES</v>
          </cell>
          <cell r="I2121" t="str">
            <v>Second Year</v>
          </cell>
        </row>
        <row r="2122">
          <cell r="B2122">
            <v>2014</v>
          </cell>
          <cell r="D2122">
            <v>121335.57</v>
          </cell>
          <cell r="F2122" t="str">
            <v>RES</v>
          </cell>
          <cell r="I2122" t="str">
            <v>Second Year</v>
          </cell>
        </row>
        <row r="2123">
          <cell r="B2123">
            <v>2014</v>
          </cell>
          <cell r="D2123">
            <v>45959.73</v>
          </cell>
          <cell r="F2123" t="str">
            <v>RES</v>
          </cell>
          <cell r="I2123" t="str">
            <v>Second Year</v>
          </cell>
        </row>
        <row r="2124">
          <cell r="B2124">
            <v>2014</v>
          </cell>
          <cell r="D2124">
            <v>131021.93</v>
          </cell>
          <cell r="F2124" t="str">
            <v>RES</v>
          </cell>
          <cell r="I2124" t="str">
            <v>Second Year</v>
          </cell>
        </row>
        <row r="2125">
          <cell r="B2125">
            <v>2014</v>
          </cell>
          <cell r="D2125">
            <v>2419.7460000000001</v>
          </cell>
          <cell r="F2125" t="str">
            <v>RES</v>
          </cell>
          <cell r="I2125" t="str">
            <v>Second Year</v>
          </cell>
        </row>
        <row r="2126">
          <cell r="B2126">
            <v>2014</v>
          </cell>
          <cell r="D2126">
            <v>7048.37</v>
          </cell>
          <cell r="F2126" t="str">
            <v>RES</v>
          </cell>
          <cell r="I2126" t="str">
            <v>Second Year</v>
          </cell>
        </row>
        <row r="2127">
          <cell r="B2127">
            <v>2014</v>
          </cell>
          <cell r="D2127">
            <v>4287.0940000000001</v>
          </cell>
          <cell r="F2127" t="str">
            <v>RES</v>
          </cell>
          <cell r="I2127" t="str">
            <v>Second Year</v>
          </cell>
        </row>
        <row r="2128">
          <cell r="B2128">
            <v>2014</v>
          </cell>
          <cell r="D2128">
            <v>1623.874</v>
          </cell>
          <cell r="F2128" t="str">
            <v>RES</v>
          </cell>
          <cell r="I2128" t="str">
            <v>Second Year</v>
          </cell>
        </row>
        <row r="2129">
          <cell r="B2129">
            <v>2014</v>
          </cell>
          <cell r="D2129">
            <v>4629.3379999999997</v>
          </cell>
          <cell r="F2129" t="str">
            <v>RES</v>
          </cell>
          <cell r="I2129" t="str">
            <v>Second Year</v>
          </cell>
        </row>
        <row r="2130">
          <cell r="B2130">
            <v>2014</v>
          </cell>
          <cell r="D2130">
            <v>90428.58</v>
          </cell>
          <cell r="F2130" t="str">
            <v>COMM</v>
          </cell>
          <cell r="I2130" t="str">
            <v>Second Year</v>
          </cell>
        </row>
        <row r="2131">
          <cell r="B2131">
            <v>2014</v>
          </cell>
          <cell r="D2131">
            <v>682477.67500000005</v>
          </cell>
          <cell r="F2131" t="str">
            <v>COMM</v>
          </cell>
          <cell r="I2131" t="str">
            <v>Second Year</v>
          </cell>
        </row>
        <row r="2132">
          <cell r="B2132">
            <v>2014</v>
          </cell>
          <cell r="D2132">
            <v>415109.58500000002</v>
          </cell>
          <cell r="F2132" t="str">
            <v>COMM</v>
          </cell>
          <cell r="I2132" t="str">
            <v>Second Year</v>
          </cell>
        </row>
        <row r="2133">
          <cell r="B2133">
            <v>2014</v>
          </cell>
          <cell r="D2133">
            <v>157236.035</v>
          </cell>
          <cell r="F2133" t="str">
            <v>COMM</v>
          </cell>
          <cell r="I2133" t="str">
            <v>Second Year</v>
          </cell>
        </row>
        <row r="2134">
          <cell r="B2134">
            <v>2014</v>
          </cell>
          <cell r="D2134">
            <v>448248.29500000004</v>
          </cell>
          <cell r="F2134" t="str">
            <v>COMM</v>
          </cell>
          <cell r="I2134" t="str">
            <v>Second Year</v>
          </cell>
        </row>
        <row r="2135">
          <cell r="B2135">
            <v>2014</v>
          </cell>
          <cell r="D2135">
            <v>136542.81</v>
          </cell>
          <cell r="F2135" t="str">
            <v>RES</v>
          </cell>
          <cell r="I2135" t="str">
            <v>Second Year</v>
          </cell>
        </row>
        <row r="2136">
          <cell r="B2136">
            <v>2014</v>
          </cell>
          <cell r="D2136">
            <v>397729.45</v>
          </cell>
          <cell r="F2136" t="str">
            <v>RES</v>
          </cell>
          <cell r="I2136" t="str">
            <v>Second Year</v>
          </cell>
        </row>
        <row r="2137">
          <cell r="B2137">
            <v>2014</v>
          </cell>
          <cell r="D2137">
            <v>241914.59</v>
          </cell>
          <cell r="F2137" t="str">
            <v>RES</v>
          </cell>
          <cell r="I2137" t="str">
            <v>Second Year</v>
          </cell>
        </row>
        <row r="2138">
          <cell r="B2138">
            <v>2014</v>
          </cell>
          <cell r="D2138">
            <v>91632.89</v>
          </cell>
          <cell r="F2138" t="str">
            <v>RES</v>
          </cell>
          <cell r="I2138" t="str">
            <v>Second Year</v>
          </cell>
        </row>
        <row r="2139">
          <cell r="B2139">
            <v>2014</v>
          </cell>
          <cell r="D2139">
            <v>261226.93</v>
          </cell>
          <cell r="F2139" t="str">
            <v>RES</v>
          </cell>
          <cell r="I2139" t="str">
            <v>Second Year</v>
          </cell>
        </row>
        <row r="2140">
          <cell r="B2140">
            <v>2014</v>
          </cell>
          <cell r="D2140">
            <v>47753.13</v>
          </cell>
          <cell r="F2140" t="str">
            <v>RES</v>
          </cell>
          <cell r="I2140" t="str">
            <v>Second Year</v>
          </cell>
        </row>
        <row r="2141">
          <cell r="B2141">
            <v>2014</v>
          </cell>
          <cell r="D2141">
            <v>364205.27</v>
          </cell>
          <cell r="F2141" t="str">
            <v>RES</v>
          </cell>
          <cell r="I2141" t="str">
            <v>Second Year</v>
          </cell>
        </row>
        <row r="2142">
          <cell r="B2142">
            <v>2014</v>
          </cell>
          <cell r="D2142">
            <v>221523.87</v>
          </cell>
          <cell r="F2142" t="str">
            <v>RES</v>
          </cell>
          <cell r="I2142" t="str">
            <v>Second Year</v>
          </cell>
        </row>
        <row r="2143">
          <cell r="B2143">
            <v>2014</v>
          </cell>
          <cell r="D2143">
            <v>83909.25</v>
          </cell>
          <cell r="F2143" t="str">
            <v>RES</v>
          </cell>
          <cell r="I2143" t="str">
            <v>Second Year</v>
          </cell>
        </row>
        <row r="2144">
          <cell r="B2144">
            <v>2014</v>
          </cell>
          <cell r="D2144">
            <v>239208.4</v>
          </cell>
          <cell r="F2144" t="str">
            <v>RES</v>
          </cell>
          <cell r="I2144" t="str">
            <v>Second Year</v>
          </cell>
        </row>
        <row r="2145">
          <cell r="B2145">
            <v>2014</v>
          </cell>
          <cell r="D2145">
            <v>19752.82</v>
          </cell>
          <cell r="F2145" t="str">
            <v>RES</v>
          </cell>
          <cell r="I2145" t="str">
            <v>Second Year</v>
          </cell>
        </row>
        <row r="2146">
          <cell r="B2146">
            <v>2014</v>
          </cell>
          <cell r="D2146">
            <v>150651.51</v>
          </cell>
          <cell r="F2146" t="str">
            <v>RES</v>
          </cell>
          <cell r="I2146" t="str">
            <v>Second Year</v>
          </cell>
        </row>
        <row r="2147">
          <cell r="B2147">
            <v>2014</v>
          </cell>
          <cell r="D2147">
            <v>91632.13</v>
          </cell>
          <cell r="F2147" t="str">
            <v>RES</v>
          </cell>
          <cell r="I2147" t="str">
            <v>Second Year</v>
          </cell>
        </row>
        <row r="2148">
          <cell r="B2148">
            <v>2014</v>
          </cell>
          <cell r="D2148">
            <v>34708.6</v>
          </cell>
          <cell r="F2148" t="str">
            <v>RES</v>
          </cell>
          <cell r="I2148" t="str">
            <v>Second Year</v>
          </cell>
        </row>
        <row r="2149">
          <cell r="B2149">
            <v>2014</v>
          </cell>
          <cell r="D2149">
            <v>98947.24</v>
          </cell>
          <cell r="F2149" t="str">
            <v>RES</v>
          </cell>
          <cell r="I2149" t="str">
            <v>Second Year</v>
          </cell>
        </row>
        <row r="2150">
          <cell r="B2150">
            <v>2014</v>
          </cell>
          <cell r="D2150">
            <v>340162.62</v>
          </cell>
          <cell r="F2150" t="str">
            <v>RES</v>
          </cell>
          <cell r="I2150" t="str">
            <v>Second Year</v>
          </cell>
        </row>
        <row r="2151">
          <cell r="B2151">
            <v>2014</v>
          </cell>
          <cell r="D2151">
            <v>181984.17499999999</v>
          </cell>
          <cell r="F2151" t="str">
            <v>RES</v>
          </cell>
          <cell r="I2151" t="str">
            <v>Second Year</v>
          </cell>
        </row>
        <row r="2152">
          <cell r="B2152">
            <v>2014</v>
          </cell>
          <cell r="D2152">
            <v>110689.88499999999</v>
          </cell>
          <cell r="F2152" t="str">
            <v>RES</v>
          </cell>
          <cell r="I2152" t="str">
            <v>Second Year</v>
          </cell>
        </row>
        <row r="2153">
          <cell r="B2153">
            <v>2014</v>
          </cell>
          <cell r="D2153">
            <v>41927.334999999999</v>
          </cell>
          <cell r="F2153" t="str">
            <v>RES</v>
          </cell>
          <cell r="I2153" t="str">
            <v>Second Year</v>
          </cell>
        </row>
        <row r="2154">
          <cell r="B2154">
            <v>2014</v>
          </cell>
          <cell r="D2154">
            <v>119526.39499999999</v>
          </cell>
          <cell r="F2154" t="str">
            <v>RES</v>
          </cell>
          <cell r="I2154" t="str">
            <v>Second Year</v>
          </cell>
        </row>
        <row r="2155">
          <cell r="B2155">
            <v>2014</v>
          </cell>
          <cell r="D2155">
            <v>333589.43699999998</v>
          </cell>
          <cell r="F2155" t="str">
            <v>RES</v>
          </cell>
          <cell r="I2155" t="str">
            <v>Second Year</v>
          </cell>
        </row>
        <row r="2156">
          <cell r="B2156">
            <v>2014</v>
          </cell>
          <cell r="D2156">
            <v>971697.76500000001</v>
          </cell>
          <cell r="F2156" t="str">
            <v>RES</v>
          </cell>
          <cell r="I2156" t="str">
            <v>Second Year</v>
          </cell>
        </row>
        <row r="2157">
          <cell r="B2157">
            <v>2014</v>
          </cell>
          <cell r="D2157">
            <v>591024.54299999995</v>
          </cell>
          <cell r="F2157" t="str">
            <v>RES</v>
          </cell>
          <cell r="I2157" t="str">
            <v>Second Year</v>
          </cell>
        </row>
        <row r="2158">
          <cell r="B2158">
            <v>2014</v>
          </cell>
          <cell r="D2158">
            <v>223869.45300000001</v>
          </cell>
          <cell r="F2158" t="str">
            <v>RES</v>
          </cell>
          <cell r="I2158" t="str">
            <v>Second Year</v>
          </cell>
        </row>
        <row r="2159">
          <cell r="B2159">
            <v>2014</v>
          </cell>
          <cell r="D2159">
            <v>638206.76100000006</v>
          </cell>
          <cell r="F2159" t="str">
            <v>RES</v>
          </cell>
          <cell r="I2159" t="str">
            <v>Second Year</v>
          </cell>
        </row>
        <row r="2160">
          <cell r="B2160">
            <v>2014</v>
          </cell>
          <cell r="D2160">
            <v>62896.834000000003</v>
          </cell>
          <cell r="F2160" t="str">
            <v>COMM</v>
          </cell>
          <cell r="I2160" t="str">
            <v>Second Year</v>
          </cell>
        </row>
        <row r="2161">
          <cell r="B2161">
            <v>2014</v>
          </cell>
          <cell r="D2161">
            <v>479703.77</v>
          </cell>
          <cell r="F2161" t="str">
            <v>COMM</v>
          </cell>
          <cell r="I2161" t="str">
            <v>Second Year</v>
          </cell>
        </row>
        <row r="2162">
          <cell r="B2162">
            <v>2014</v>
          </cell>
          <cell r="D2162">
            <v>291774.57400000002</v>
          </cell>
          <cell r="F2162" t="str">
            <v>COMM</v>
          </cell>
          <cell r="I2162" t="str">
            <v>Second Year</v>
          </cell>
        </row>
        <row r="2163">
          <cell r="B2163">
            <v>2014</v>
          </cell>
          <cell r="D2163">
            <v>110518.954</v>
          </cell>
          <cell r="F2163" t="str">
            <v>COMM</v>
          </cell>
          <cell r="I2163" t="str">
            <v>Second Year</v>
          </cell>
        </row>
        <row r="2164">
          <cell r="B2164">
            <v>2014</v>
          </cell>
          <cell r="D2164">
            <v>315067.29800000001</v>
          </cell>
          <cell r="F2164" t="str">
            <v>COMM</v>
          </cell>
          <cell r="I2164" t="str">
            <v>Second Year</v>
          </cell>
        </row>
        <row r="2165">
          <cell r="B2165">
            <v>2014</v>
          </cell>
          <cell r="D2165">
            <v>17624.936999999998</v>
          </cell>
          <cell r="F2165" t="str">
            <v>RES</v>
          </cell>
          <cell r="I2165" t="str">
            <v>Second Year</v>
          </cell>
        </row>
        <row r="2166">
          <cell r="B2166">
            <v>2014</v>
          </cell>
          <cell r="D2166">
            <v>134422.48499999999</v>
          </cell>
          <cell r="F2166" t="str">
            <v>RES</v>
          </cell>
          <cell r="I2166" t="str">
            <v>Second Year</v>
          </cell>
        </row>
        <row r="2167">
          <cell r="B2167">
            <v>2014</v>
          </cell>
          <cell r="D2167">
            <v>81761.006999999998</v>
          </cell>
          <cell r="F2167" t="str">
            <v>RES</v>
          </cell>
          <cell r="I2167" t="str">
            <v>Second Year</v>
          </cell>
        </row>
        <row r="2168">
          <cell r="B2168">
            <v>2014</v>
          </cell>
          <cell r="D2168">
            <v>30969.596999999998</v>
          </cell>
          <cell r="F2168" t="str">
            <v>RES</v>
          </cell>
          <cell r="I2168" t="str">
            <v>Second Year</v>
          </cell>
        </row>
        <row r="2169">
          <cell r="B2169">
            <v>2014</v>
          </cell>
          <cell r="D2169">
            <v>88288.088999999993</v>
          </cell>
          <cell r="F2169" t="str">
            <v>RES</v>
          </cell>
          <cell r="I2169" t="str">
            <v>Second Year</v>
          </cell>
        </row>
        <row r="2170">
          <cell r="B2170">
            <v>2014</v>
          </cell>
          <cell r="D2170">
            <v>81132.66</v>
          </cell>
          <cell r="F2170" t="str">
            <v>RES</v>
          </cell>
          <cell r="I2170" t="str">
            <v>Second Year</v>
          </cell>
        </row>
        <row r="2171">
          <cell r="B2171">
            <v>2014</v>
          </cell>
          <cell r="D2171">
            <v>236327.7</v>
          </cell>
          <cell r="F2171" t="str">
            <v>RES</v>
          </cell>
          <cell r="I2171" t="str">
            <v>Second Year</v>
          </cell>
        </row>
        <row r="2172">
          <cell r="B2172">
            <v>2014</v>
          </cell>
          <cell r="D2172">
            <v>143743.74000000002</v>
          </cell>
          <cell r="F2172" t="str">
            <v>RES</v>
          </cell>
          <cell r="I2172" t="str">
            <v>Second Year</v>
          </cell>
        </row>
        <row r="2173">
          <cell r="B2173">
            <v>2014</v>
          </cell>
          <cell r="D2173">
            <v>54447.54</v>
          </cell>
          <cell r="F2173" t="str">
            <v>RES</v>
          </cell>
          <cell r="I2173" t="str">
            <v>Second Year</v>
          </cell>
        </row>
        <row r="2174">
          <cell r="B2174">
            <v>2014</v>
          </cell>
          <cell r="D2174">
            <v>155218.98000000001</v>
          </cell>
          <cell r="F2174" t="str">
            <v>RES</v>
          </cell>
          <cell r="I2174" t="str">
            <v>Second Year</v>
          </cell>
        </row>
        <row r="2175">
          <cell r="B2175">
            <v>2014</v>
          </cell>
          <cell r="D2175">
            <v>20303.499</v>
          </cell>
          <cell r="F2175" t="str">
            <v>COMM</v>
          </cell>
          <cell r="I2175" t="str">
            <v>Second Year</v>
          </cell>
        </row>
        <row r="2176">
          <cell r="B2176">
            <v>2014</v>
          </cell>
          <cell r="D2176">
            <v>59141.155000000006</v>
          </cell>
          <cell r="F2176" t="str">
            <v>COMM</v>
          </cell>
          <cell r="I2176" t="str">
            <v>Second Year</v>
          </cell>
        </row>
        <row r="2177">
          <cell r="B2177">
            <v>2014</v>
          </cell>
          <cell r="D2177">
            <v>35971.961000000003</v>
          </cell>
          <cell r="F2177" t="str">
            <v>COMM</v>
          </cell>
          <cell r="I2177" t="str">
            <v>Second Year</v>
          </cell>
        </row>
        <row r="2178">
          <cell r="B2178">
            <v>2014</v>
          </cell>
          <cell r="D2178">
            <v>13625.531000000001</v>
          </cell>
          <cell r="F2178" t="str">
            <v>COMM</v>
          </cell>
          <cell r="I2178" t="str">
            <v>Second Year</v>
          </cell>
        </row>
        <row r="2179">
          <cell r="B2179">
            <v>2014</v>
          </cell>
          <cell r="D2179">
            <v>38843.647000000004</v>
          </cell>
          <cell r="F2179" t="str">
            <v>COMM</v>
          </cell>
          <cell r="I2179" t="str">
            <v>Second Year</v>
          </cell>
        </row>
        <row r="2180">
          <cell r="B2180">
            <v>2014</v>
          </cell>
          <cell r="D2180">
            <v>197229.63</v>
          </cell>
          <cell r="F2180" t="str">
            <v>IND</v>
          </cell>
          <cell r="I2180" t="str">
            <v>Second Year</v>
          </cell>
        </row>
        <row r="2181">
          <cell r="B2181">
            <v>2014</v>
          </cell>
          <cell r="D2181">
            <v>574501.38</v>
          </cell>
          <cell r="F2181" t="str">
            <v>IND</v>
          </cell>
          <cell r="I2181" t="str">
            <v>Second Year</v>
          </cell>
        </row>
        <row r="2182">
          <cell r="B2182">
            <v>2014</v>
          </cell>
          <cell r="D2182">
            <v>349434.19</v>
          </cell>
          <cell r="F2182" t="str">
            <v>IND</v>
          </cell>
          <cell r="I2182" t="str">
            <v>Second Year</v>
          </cell>
        </row>
        <row r="2183">
          <cell r="B2183">
            <v>2014</v>
          </cell>
          <cell r="D2183">
            <v>132359.38</v>
          </cell>
          <cell r="F2183" t="str">
            <v>IND</v>
          </cell>
          <cell r="I2183" t="str">
            <v>Second Year</v>
          </cell>
        </row>
        <row r="2184">
          <cell r="B2184">
            <v>2014</v>
          </cell>
          <cell r="D2184">
            <v>377329.95</v>
          </cell>
          <cell r="F2184" t="str">
            <v>IND</v>
          </cell>
          <cell r="I2184" t="str">
            <v>Second Year</v>
          </cell>
        </row>
        <row r="2185">
          <cell r="B2185">
            <v>2014</v>
          </cell>
          <cell r="D2185">
            <v>569596.00800000003</v>
          </cell>
          <cell r="F2185" t="str">
            <v>IND</v>
          </cell>
          <cell r="I2185" t="str">
            <v>Second Year</v>
          </cell>
        </row>
        <row r="2186">
          <cell r="B2186">
            <v>2014</v>
          </cell>
          <cell r="D2186">
            <v>1659150.76</v>
          </cell>
          <cell r="F2186" t="str">
            <v>IND</v>
          </cell>
          <cell r="I2186" t="str">
            <v>Second Year</v>
          </cell>
        </row>
        <row r="2187">
          <cell r="B2187">
            <v>2014</v>
          </cell>
          <cell r="D2187">
            <v>1009160.312</v>
          </cell>
          <cell r="F2187" t="str">
            <v>IND</v>
          </cell>
          <cell r="I2187" t="str">
            <v>Second Year</v>
          </cell>
        </row>
        <row r="2188">
          <cell r="B2188">
            <v>2014</v>
          </cell>
          <cell r="D2188">
            <v>382251.75199999998</v>
          </cell>
          <cell r="F2188" t="str">
            <v>IND</v>
          </cell>
          <cell r="I2188" t="str">
            <v>Second Year</v>
          </cell>
        </row>
        <row r="2189">
          <cell r="B2189">
            <v>2014</v>
          </cell>
          <cell r="D2189">
            <v>1089722.824</v>
          </cell>
          <cell r="F2189" t="str">
            <v>IND</v>
          </cell>
          <cell r="I2189" t="str">
            <v>Second Year</v>
          </cell>
        </row>
        <row r="2190">
          <cell r="B2190">
            <v>2014</v>
          </cell>
          <cell r="D2190">
            <v>316895.223</v>
          </cell>
          <cell r="F2190" t="str">
            <v>COMM</v>
          </cell>
          <cell r="I2190" t="str">
            <v>Second Year</v>
          </cell>
        </row>
        <row r="2191">
          <cell r="B2191">
            <v>2014</v>
          </cell>
          <cell r="D2191">
            <v>923069.93500000006</v>
          </cell>
          <cell r="F2191" t="str">
            <v>COMM</v>
          </cell>
          <cell r="I2191" t="str">
            <v>Second Year</v>
          </cell>
        </row>
        <row r="2192">
          <cell r="B2192">
            <v>2014</v>
          </cell>
          <cell r="D2192">
            <v>561447.19700000004</v>
          </cell>
          <cell r="F2192" t="str">
            <v>COMM</v>
          </cell>
          <cell r="I2192" t="str">
            <v>Second Year</v>
          </cell>
        </row>
        <row r="2193">
          <cell r="B2193">
            <v>2014</v>
          </cell>
          <cell r="D2193">
            <v>212666.087</v>
          </cell>
          <cell r="F2193" t="str">
            <v>COMM</v>
          </cell>
          <cell r="I2193" t="str">
            <v>Second Year</v>
          </cell>
        </row>
        <row r="2194">
          <cell r="B2194">
            <v>2014</v>
          </cell>
          <cell r="D2194">
            <v>606268.21900000004</v>
          </cell>
          <cell r="F2194" t="str">
            <v>COMM</v>
          </cell>
          <cell r="I2194" t="str">
            <v>Second Year</v>
          </cell>
        </row>
      </sheetData>
      <sheetData sheetId="2" refreshError="1"/>
      <sheetData sheetId="3" refreshError="1"/>
      <sheetData sheetId="4" refreshError="1"/>
      <sheetData sheetId="5">
        <row r="2">
          <cell r="B2">
            <v>2011</v>
          </cell>
          <cell r="D2">
            <v>699</v>
          </cell>
          <cell r="E2" t="str">
            <v>RES</v>
          </cell>
          <cell r="I2" t="str">
            <v>Second Year</v>
          </cell>
        </row>
        <row r="3">
          <cell r="B3">
            <v>2011</v>
          </cell>
          <cell r="D3">
            <v>2096</v>
          </cell>
          <cell r="E3" t="str">
            <v>RES</v>
          </cell>
          <cell r="I3" t="str">
            <v>Second Year</v>
          </cell>
        </row>
        <row r="4">
          <cell r="B4">
            <v>2011</v>
          </cell>
          <cell r="D4">
            <v>699</v>
          </cell>
          <cell r="E4" t="str">
            <v>RES</v>
          </cell>
          <cell r="I4" t="str">
            <v>Second Year</v>
          </cell>
        </row>
        <row r="5">
          <cell r="B5">
            <v>2011</v>
          </cell>
          <cell r="D5">
            <v>3494</v>
          </cell>
          <cell r="E5" t="str">
            <v>RES</v>
          </cell>
          <cell r="I5" t="str">
            <v>Second Year</v>
          </cell>
        </row>
        <row r="6">
          <cell r="B6">
            <v>2011</v>
          </cell>
          <cell r="D6">
            <v>2096</v>
          </cell>
          <cell r="E6" t="str">
            <v>RES</v>
          </cell>
          <cell r="I6" t="str">
            <v>Second Year</v>
          </cell>
        </row>
        <row r="7">
          <cell r="B7">
            <v>2011</v>
          </cell>
          <cell r="D7">
            <v>4891</v>
          </cell>
          <cell r="E7" t="str">
            <v>RES</v>
          </cell>
          <cell r="I7" t="str">
            <v>Second Year</v>
          </cell>
        </row>
        <row r="8">
          <cell r="B8">
            <v>2011</v>
          </cell>
          <cell r="D8">
            <v>55871.88</v>
          </cell>
          <cell r="E8" t="str">
            <v>RES</v>
          </cell>
          <cell r="I8" t="str">
            <v>Second Year</v>
          </cell>
        </row>
        <row r="9">
          <cell r="B9">
            <v>2011</v>
          </cell>
          <cell r="D9">
            <v>1149</v>
          </cell>
          <cell r="E9" t="str">
            <v>RES</v>
          </cell>
          <cell r="I9" t="str">
            <v>Second Year</v>
          </cell>
        </row>
        <row r="10">
          <cell r="B10">
            <v>2011</v>
          </cell>
          <cell r="D10">
            <v>3446</v>
          </cell>
          <cell r="E10" t="str">
            <v>RES</v>
          </cell>
          <cell r="I10" t="str">
            <v>Second Year</v>
          </cell>
        </row>
        <row r="11">
          <cell r="B11">
            <v>2011</v>
          </cell>
          <cell r="D11">
            <v>1149</v>
          </cell>
          <cell r="E11" t="str">
            <v>RES</v>
          </cell>
          <cell r="I11" t="str">
            <v>Second Year</v>
          </cell>
        </row>
        <row r="12">
          <cell r="B12">
            <v>2011</v>
          </cell>
          <cell r="D12">
            <v>5744</v>
          </cell>
          <cell r="E12" t="str">
            <v>RES</v>
          </cell>
          <cell r="I12" t="str">
            <v>Second Year</v>
          </cell>
        </row>
        <row r="13">
          <cell r="B13">
            <v>2011</v>
          </cell>
          <cell r="D13">
            <v>3446</v>
          </cell>
          <cell r="E13" t="str">
            <v>RES</v>
          </cell>
          <cell r="I13" t="str">
            <v>Second Year</v>
          </cell>
        </row>
        <row r="14">
          <cell r="B14">
            <v>2011</v>
          </cell>
          <cell r="D14">
            <v>8041</v>
          </cell>
          <cell r="E14" t="str">
            <v>RES</v>
          </cell>
          <cell r="I14" t="str">
            <v>Second Year</v>
          </cell>
        </row>
        <row r="15">
          <cell r="B15">
            <v>2011</v>
          </cell>
          <cell r="D15">
            <v>91854.33</v>
          </cell>
          <cell r="E15" t="str">
            <v>RES</v>
          </cell>
          <cell r="I15" t="str">
            <v>Second Year</v>
          </cell>
        </row>
        <row r="16">
          <cell r="B16">
            <v>2011</v>
          </cell>
          <cell r="D16">
            <v>755</v>
          </cell>
          <cell r="E16" t="str">
            <v>RES</v>
          </cell>
          <cell r="I16" t="str">
            <v>Second Year</v>
          </cell>
        </row>
        <row r="17">
          <cell r="B17">
            <v>2011</v>
          </cell>
          <cell r="D17">
            <v>2264</v>
          </cell>
          <cell r="E17" t="str">
            <v>RES</v>
          </cell>
          <cell r="I17" t="str">
            <v>Second Year</v>
          </cell>
        </row>
        <row r="18">
          <cell r="B18">
            <v>2011</v>
          </cell>
          <cell r="D18">
            <v>755</v>
          </cell>
          <cell r="E18" t="str">
            <v>RES</v>
          </cell>
          <cell r="I18" t="str">
            <v>Second Year</v>
          </cell>
        </row>
        <row r="19">
          <cell r="B19">
            <v>2011</v>
          </cell>
          <cell r="D19">
            <v>3773</v>
          </cell>
          <cell r="E19" t="str">
            <v>RES</v>
          </cell>
          <cell r="I19" t="str">
            <v>Second Year</v>
          </cell>
        </row>
        <row r="20">
          <cell r="B20">
            <v>2011</v>
          </cell>
          <cell r="D20">
            <v>2264</v>
          </cell>
          <cell r="E20" t="str">
            <v>RES</v>
          </cell>
          <cell r="I20" t="str">
            <v>Second Year</v>
          </cell>
        </row>
        <row r="21">
          <cell r="B21">
            <v>2011</v>
          </cell>
          <cell r="D21">
            <v>5282</v>
          </cell>
          <cell r="E21" t="str">
            <v>RES</v>
          </cell>
          <cell r="I21" t="str">
            <v>Second Year</v>
          </cell>
        </row>
        <row r="22">
          <cell r="B22">
            <v>2011</v>
          </cell>
          <cell r="D22">
            <v>60332.97</v>
          </cell>
          <cell r="E22" t="str">
            <v>RES</v>
          </cell>
          <cell r="I22" t="str">
            <v>Second Year</v>
          </cell>
        </row>
        <row r="23">
          <cell r="B23">
            <v>2011</v>
          </cell>
          <cell r="D23">
            <v>265</v>
          </cell>
          <cell r="E23" t="str">
            <v>RES</v>
          </cell>
          <cell r="I23" t="str">
            <v>Second Year</v>
          </cell>
        </row>
        <row r="24">
          <cell r="B24">
            <v>2011</v>
          </cell>
          <cell r="D24">
            <v>794</v>
          </cell>
          <cell r="E24" t="str">
            <v>RES</v>
          </cell>
          <cell r="I24" t="str">
            <v>Second Year</v>
          </cell>
        </row>
        <row r="25">
          <cell r="B25">
            <v>2011</v>
          </cell>
          <cell r="D25">
            <v>265</v>
          </cell>
          <cell r="E25" t="str">
            <v>RES</v>
          </cell>
          <cell r="I25" t="str">
            <v>Second Year</v>
          </cell>
        </row>
        <row r="26">
          <cell r="B26">
            <v>2011</v>
          </cell>
          <cell r="D26">
            <v>1323</v>
          </cell>
          <cell r="E26" t="str">
            <v>RES</v>
          </cell>
          <cell r="I26" t="str">
            <v>Second Year</v>
          </cell>
        </row>
        <row r="27">
          <cell r="B27">
            <v>2011</v>
          </cell>
          <cell r="D27">
            <v>794</v>
          </cell>
          <cell r="E27" t="str">
            <v>RES</v>
          </cell>
          <cell r="I27" t="str">
            <v>Second Year</v>
          </cell>
        </row>
        <row r="28">
          <cell r="B28">
            <v>2011</v>
          </cell>
          <cell r="D28">
            <v>1853</v>
          </cell>
          <cell r="E28" t="str">
            <v>RES</v>
          </cell>
          <cell r="I28" t="str">
            <v>Second Year</v>
          </cell>
        </row>
        <row r="29">
          <cell r="B29">
            <v>2011</v>
          </cell>
          <cell r="D29">
            <v>21160.880000000001</v>
          </cell>
          <cell r="E29" t="str">
            <v>RES</v>
          </cell>
          <cell r="I29" t="str">
            <v>Second Year</v>
          </cell>
        </row>
        <row r="30">
          <cell r="B30">
            <v>2011</v>
          </cell>
          <cell r="D30">
            <v>1796</v>
          </cell>
          <cell r="E30" t="str">
            <v>RES</v>
          </cell>
          <cell r="I30" t="str">
            <v>Second Year</v>
          </cell>
        </row>
        <row r="31">
          <cell r="B31">
            <v>2011</v>
          </cell>
          <cell r="D31">
            <v>177791.08</v>
          </cell>
          <cell r="E31" t="str">
            <v>RES</v>
          </cell>
          <cell r="I31" t="str">
            <v>Second Year</v>
          </cell>
        </row>
        <row r="32">
          <cell r="B32">
            <v>2011</v>
          </cell>
          <cell r="D32">
            <v>2952</v>
          </cell>
          <cell r="E32" t="str">
            <v>RES</v>
          </cell>
          <cell r="I32" t="str">
            <v>Second Year</v>
          </cell>
        </row>
        <row r="33">
          <cell r="B33">
            <v>2011</v>
          </cell>
          <cell r="D33">
            <v>292291.90000000002</v>
          </cell>
          <cell r="E33" t="str">
            <v>RES</v>
          </cell>
          <cell r="I33" t="str">
            <v>Second Year</v>
          </cell>
        </row>
        <row r="34">
          <cell r="B34">
            <v>2011</v>
          </cell>
          <cell r="D34">
            <v>1939</v>
          </cell>
          <cell r="E34" t="str">
            <v>RES</v>
          </cell>
          <cell r="I34" t="str">
            <v>Second Year</v>
          </cell>
        </row>
        <row r="35">
          <cell r="B35">
            <v>2011</v>
          </cell>
          <cell r="D35">
            <v>191992.78</v>
          </cell>
          <cell r="E35" t="str">
            <v>RES</v>
          </cell>
          <cell r="I35" t="str">
            <v>Second Year</v>
          </cell>
        </row>
        <row r="36">
          <cell r="B36">
            <v>2011</v>
          </cell>
          <cell r="D36">
            <v>680</v>
          </cell>
          <cell r="E36" t="str">
            <v>RES</v>
          </cell>
          <cell r="I36" t="str">
            <v>Second Year</v>
          </cell>
        </row>
        <row r="37">
          <cell r="B37">
            <v>2011</v>
          </cell>
          <cell r="D37">
            <v>67339.570000000007</v>
          </cell>
          <cell r="E37" t="str">
            <v>RES</v>
          </cell>
          <cell r="I37" t="str">
            <v>Second Year</v>
          </cell>
        </row>
        <row r="38">
          <cell r="B38">
            <v>2011</v>
          </cell>
          <cell r="D38">
            <v>123781.72</v>
          </cell>
          <cell r="E38" t="str">
            <v>RES</v>
          </cell>
          <cell r="I38" t="str">
            <v>Second Year</v>
          </cell>
        </row>
        <row r="39">
          <cell r="B39">
            <v>2011</v>
          </cell>
          <cell r="D39">
            <v>203499.03</v>
          </cell>
          <cell r="E39" t="str">
            <v>RES</v>
          </cell>
          <cell r="I39" t="str">
            <v>Second Year</v>
          </cell>
        </row>
        <row r="40">
          <cell r="B40">
            <v>2011</v>
          </cell>
          <cell r="D40">
            <v>133668.91</v>
          </cell>
          <cell r="E40" t="str">
            <v>RES</v>
          </cell>
          <cell r="I40" t="str">
            <v>Second Year</v>
          </cell>
        </row>
        <row r="41">
          <cell r="B41">
            <v>2011</v>
          </cell>
          <cell r="D41">
            <v>46882.99</v>
          </cell>
          <cell r="E41" t="str">
            <v>RES</v>
          </cell>
          <cell r="I41" t="str">
            <v>Second Year</v>
          </cell>
        </row>
        <row r="42">
          <cell r="B42">
            <v>2011</v>
          </cell>
          <cell r="D42">
            <v>6017</v>
          </cell>
          <cell r="E42" t="str">
            <v>RES</v>
          </cell>
          <cell r="I42" t="str">
            <v>Second Year</v>
          </cell>
        </row>
        <row r="43">
          <cell r="B43">
            <v>2011</v>
          </cell>
          <cell r="D43">
            <v>2256</v>
          </cell>
          <cell r="E43" t="str">
            <v>RES</v>
          </cell>
          <cell r="I43" t="str">
            <v>Second Year</v>
          </cell>
        </row>
        <row r="44">
          <cell r="B44">
            <v>2011</v>
          </cell>
          <cell r="D44">
            <v>2256</v>
          </cell>
          <cell r="E44" t="str">
            <v>RES</v>
          </cell>
          <cell r="I44" t="str">
            <v>Second Year</v>
          </cell>
        </row>
        <row r="45">
          <cell r="B45">
            <v>2011</v>
          </cell>
          <cell r="D45">
            <v>1128</v>
          </cell>
          <cell r="E45" t="str">
            <v>RES</v>
          </cell>
          <cell r="I45" t="str">
            <v>Second Year</v>
          </cell>
        </row>
        <row r="46">
          <cell r="B46">
            <v>2011</v>
          </cell>
          <cell r="D46">
            <v>25946.400000000001</v>
          </cell>
          <cell r="E46" t="str">
            <v>RES</v>
          </cell>
          <cell r="I46" t="str">
            <v>Second Year</v>
          </cell>
        </row>
        <row r="47">
          <cell r="B47">
            <v>2011</v>
          </cell>
          <cell r="D47">
            <v>9891</v>
          </cell>
          <cell r="E47" t="str">
            <v>RES</v>
          </cell>
          <cell r="I47" t="str">
            <v>Second Year</v>
          </cell>
        </row>
        <row r="48">
          <cell r="B48">
            <v>2011</v>
          </cell>
          <cell r="D48">
            <v>3709</v>
          </cell>
          <cell r="E48" t="str">
            <v>RES</v>
          </cell>
          <cell r="I48" t="str">
            <v>Second Year</v>
          </cell>
        </row>
        <row r="49">
          <cell r="B49">
            <v>2011</v>
          </cell>
          <cell r="D49">
            <v>3709</v>
          </cell>
          <cell r="E49" t="str">
            <v>RES</v>
          </cell>
          <cell r="I49" t="str">
            <v>Second Year</v>
          </cell>
        </row>
        <row r="50">
          <cell r="B50">
            <v>2011</v>
          </cell>
          <cell r="D50">
            <v>1855</v>
          </cell>
          <cell r="E50" t="str">
            <v>RES</v>
          </cell>
          <cell r="I50" t="str">
            <v>Second Year</v>
          </cell>
        </row>
        <row r="51">
          <cell r="B51">
            <v>2011</v>
          </cell>
          <cell r="D51">
            <v>42656.57</v>
          </cell>
          <cell r="E51" t="str">
            <v>RES</v>
          </cell>
          <cell r="I51" t="str">
            <v>Second Year</v>
          </cell>
        </row>
        <row r="52">
          <cell r="B52">
            <v>2011</v>
          </cell>
          <cell r="D52">
            <v>6497</v>
          </cell>
          <cell r="E52" t="str">
            <v>RES</v>
          </cell>
          <cell r="I52" t="str">
            <v>Second Year</v>
          </cell>
        </row>
        <row r="53">
          <cell r="B53">
            <v>2011</v>
          </cell>
          <cell r="D53">
            <v>2436</v>
          </cell>
          <cell r="E53" t="str">
            <v>RES</v>
          </cell>
          <cell r="I53" t="str">
            <v>Second Year</v>
          </cell>
        </row>
        <row r="54">
          <cell r="B54">
            <v>2011</v>
          </cell>
          <cell r="D54">
            <v>2436</v>
          </cell>
          <cell r="E54" t="str">
            <v>RES</v>
          </cell>
          <cell r="I54" t="str">
            <v>Second Year</v>
          </cell>
        </row>
        <row r="55">
          <cell r="B55">
            <v>2011</v>
          </cell>
          <cell r="D55">
            <v>1218</v>
          </cell>
          <cell r="E55" t="str">
            <v>RES</v>
          </cell>
          <cell r="I55" t="str">
            <v>Second Year</v>
          </cell>
        </row>
        <row r="56">
          <cell r="B56">
            <v>2011</v>
          </cell>
          <cell r="D56">
            <v>28020.02</v>
          </cell>
          <cell r="E56" t="str">
            <v>RES</v>
          </cell>
          <cell r="I56" t="str">
            <v>Second Year</v>
          </cell>
        </row>
        <row r="57">
          <cell r="B57">
            <v>2011</v>
          </cell>
          <cell r="D57">
            <v>2279</v>
          </cell>
          <cell r="E57" t="str">
            <v>RES</v>
          </cell>
          <cell r="I57" t="str">
            <v>Second Year</v>
          </cell>
        </row>
        <row r="58">
          <cell r="B58">
            <v>2011</v>
          </cell>
          <cell r="D58">
            <v>855</v>
          </cell>
          <cell r="E58" t="str">
            <v>RES</v>
          </cell>
          <cell r="I58" t="str">
            <v>Second Year</v>
          </cell>
        </row>
        <row r="59">
          <cell r="B59">
            <v>2011</v>
          </cell>
          <cell r="D59">
            <v>855</v>
          </cell>
          <cell r="E59" t="str">
            <v>RES</v>
          </cell>
          <cell r="I59" t="str">
            <v>Second Year</v>
          </cell>
        </row>
        <row r="60">
          <cell r="B60">
            <v>2011</v>
          </cell>
          <cell r="D60">
            <v>427</v>
          </cell>
          <cell r="E60" t="str">
            <v>RES</v>
          </cell>
          <cell r="I60" t="str">
            <v>Second Year</v>
          </cell>
        </row>
        <row r="61">
          <cell r="B61">
            <v>2011</v>
          </cell>
          <cell r="D61">
            <v>9826.49</v>
          </cell>
          <cell r="E61" t="str">
            <v>RES</v>
          </cell>
          <cell r="I61" t="str">
            <v>Second Year</v>
          </cell>
        </row>
        <row r="62">
          <cell r="B62">
            <v>2011</v>
          </cell>
          <cell r="D62">
            <v>53825.8</v>
          </cell>
          <cell r="E62" t="str">
            <v>RES</v>
          </cell>
          <cell r="I62" t="str">
            <v>Second Year</v>
          </cell>
        </row>
        <row r="63">
          <cell r="B63">
            <v>2011</v>
          </cell>
          <cell r="D63">
            <v>88490.43</v>
          </cell>
          <cell r="E63" t="str">
            <v>RES</v>
          </cell>
          <cell r="I63" t="str">
            <v>Second Year</v>
          </cell>
        </row>
        <row r="64">
          <cell r="B64">
            <v>2011</v>
          </cell>
          <cell r="D64">
            <v>58125.19</v>
          </cell>
          <cell r="E64" t="str">
            <v>RES</v>
          </cell>
          <cell r="I64" t="str">
            <v>Second Year</v>
          </cell>
        </row>
        <row r="65">
          <cell r="B65">
            <v>2011</v>
          </cell>
          <cell r="D65">
            <v>20386.810000000001</v>
          </cell>
          <cell r="E65" t="str">
            <v>RES</v>
          </cell>
          <cell r="I65" t="str">
            <v>Second Year</v>
          </cell>
        </row>
        <row r="66">
          <cell r="B66">
            <v>2011</v>
          </cell>
          <cell r="D66">
            <v>1254</v>
          </cell>
          <cell r="E66" t="str">
            <v>RES</v>
          </cell>
          <cell r="I66" t="str">
            <v>Second Year</v>
          </cell>
        </row>
        <row r="67">
          <cell r="B67">
            <v>2011</v>
          </cell>
          <cell r="D67">
            <v>12537</v>
          </cell>
          <cell r="E67" t="str">
            <v>RES</v>
          </cell>
          <cell r="I67" t="str">
            <v>Second Year</v>
          </cell>
        </row>
        <row r="68">
          <cell r="B68">
            <v>2011</v>
          </cell>
          <cell r="D68">
            <v>3761</v>
          </cell>
          <cell r="E68" t="str">
            <v>RES</v>
          </cell>
          <cell r="I68" t="str">
            <v>Second Year</v>
          </cell>
        </row>
        <row r="69">
          <cell r="B69">
            <v>2011</v>
          </cell>
          <cell r="D69">
            <v>7522</v>
          </cell>
          <cell r="E69" t="str">
            <v>RES</v>
          </cell>
          <cell r="I69" t="str">
            <v>Second Year</v>
          </cell>
        </row>
        <row r="70">
          <cell r="B70">
            <v>2011</v>
          </cell>
          <cell r="D70">
            <v>7522</v>
          </cell>
          <cell r="E70" t="str">
            <v>RES</v>
          </cell>
          <cell r="I70" t="str">
            <v>Second Year</v>
          </cell>
        </row>
        <row r="71">
          <cell r="B71">
            <v>2011</v>
          </cell>
          <cell r="D71">
            <v>3761</v>
          </cell>
          <cell r="E71" t="str">
            <v>RES</v>
          </cell>
          <cell r="I71" t="str">
            <v>Second Year</v>
          </cell>
        </row>
        <row r="72">
          <cell r="B72">
            <v>2011</v>
          </cell>
          <cell r="D72">
            <v>8776</v>
          </cell>
          <cell r="E72" t="str">
            <v>RES</v>
          </cell>
          <cell r="I72" t="str">
            <v>Second Year</v>
          </cell>
        </row>
        <row r="73">
          <cell r="B73">
            <v>2011</v>
          </cell>
          <cell r="D73">
            <v>80234.05</v>
          </cell>
          <cell r="E73" t="str">
            <v>RES</v>
          </cell>
          <cell r="I73" t="str">
            <v>Second Year</v>
          </cell>
        </row>
        <row r="74">
          <cell r="B74">
            <v>2011</v>
          </cell>
          <cell r="D74">
            <v>2061</v>
          </cell>
          <cell r="E74" t="str">
            <v>RES</v>
          </cell>
          <cell r="I74" t="str">
            <v>Second Year</v>
          </cell>
        </row>
        <row r="75">
          <cell r="B75">
            <v>2011</v>
          </cell>
          <cell r="D75">
            <v>20611</v>
          </cell>
          <cell r="E75" t="str">
            <v>RES</v>
          </cell>
          <cell r="I75" t="str">
            <v>Second Year</v>
          </cell>
        </row>
        <row r="76">
          <cell r="B76">
            <v>2011</v>
          </cell>
          <cell r="D76">
            <v>6183</v>
          </cell>
          <cell r="E76" t="str">
            <v>RES</v>
          </cell>
          <cell r="I76" t="str">
            <v>Second Year</v>
          </cell>
        </row>
        <row r="77">
          <cell r="B77">
            <v>2011</v>
          </cell>
          <cell r="D77">
            <v>12366</v>
          </cell>
          <cell r="E77" t="str">
            <v>RES</v>
          </cell>
          <cell r="I77" t="str">
            <v>Second Year</v>
          </cell>
        </row>
        <row r="78">
          <cell r="B78">
            <v>2011</v>
          </cell>
          <cell r="D78">
            <v>12366</v>
          </cell>
          <cell r="E78" t="str">
            <v>RES</v>
          </cell>
          <cell r="I78" t="str">
            <v>Second Year</v>
          </cell>
        </row>
        <row r="79">
          <cell r="B79">
            <v>2011</v>
          </cell>
          <cell r="D79">
            <v>6183</v>
          </cell>
          <cell r="E79" t="str">
            <v>RES</v>
          </cell>
          <cell r="I79" t="str">
            <v>Second Year</v>
          </cell>
        </row>
        <row r="80">
          <cell r="B80">
            <v>2011</v>
          </cell>
          <cell r="D80">
            <v>14427</v>
          </cell>
          <cell r="E80" t="str">
            <v>RES</v>
          </cell>
          <cell r="I80" t="str">
            <v>Second Year</v>
          </cell>
        </row>
        <row r="81">
          <cell r="B81">
            <v>2011</v>
          </cell>
          <cell r="D81">
            <v>131908.34</v>
          </cell>
          <cell r="E81" t="str">
            <v>RES</v>
          </cell>
          <cell r="I81" t="str">
            <v>Second Year</v>
          </cell>
        </row>
        <row r="82">
          <cell r="B82">
            <v>2011</v>
          </cell>
          <cell r="D82">
            <v>1354</v>
          </cell>
          <cell r="E82" t="str">
            <v>RES</v>
          </cell>
          <cell r="I82" t="str">
            <v>Second Year</v>
          </cell>
        </row>
        <row r="83">
          <cell r="B83">
            <v>2011</v>
          </cell>
          <cell r="D83">
            <v>13538</v>
          </cell>
          <cell r="E83" t="str">
            <v>RES</v>
          </cell>
          <cell r="I83" t="str">
            <v>Second Year</v>
          </cell>
        </row>
        <row r="84">
          <cell r="B84">
            <v>2011</v>
          </cell>
          <cell r="D84">
            <v>4061</v>
          </cell>
          <cell r="E84" t="str">
            <v>RES</v>
          </cell>
          <cell r="I84" t="str">
            <v>Second Year</v>
          </cell>
        </row>
        <row r="85">
          <cell r="B85">
            <v>2011</v>
          </cell>
          <cell r="D85">
            <v>8123</v>
          </cell>
          <cell r="E85" t="str">
            <v>RES</v>
          </cell>
          <cell r="I85" t="str">
            <v>Second Year</v>
          </cell>
        </row>
        <row r="86">
          <cell r="B86">
            <v>2011</v>
          </cell>
          <cell r="D86">
            <v>8123</v>
          </cell>
          <cell r="E86" t="str">
            <v>RES</v>
          </cell>
          <cell r="I86" t="str">
            <v>Second Year</v>
          </cell>
        </row>
        <row r="87">
          <cell r="B87">
            <v>2011</v>
          </cell>
          <cell r="D87">
            <v>4061</v>
          </cell>
          <cell r="E87" t="str">
            <v>RES</v>
          </cell>
          <cell r="I87" t="str">
            <v>Second Year</v>
          </cell>
        </row>
        <row r="88">
          <cell r="B88">
            <v>2011</v>
          </cell>
          <cell r="D88">
            <v>9477</v>
          </cell>
          <cell r="E88" t="str">
            <v>RES</v>
          </cell>
          <cell r="I88" t="str">
            <v>Second Year</v>
          </cell>
        </row>
        <row r="89">
          <cell r="B89">
            <v>2011</v>
          </cell>
          <cell r="D89">
            <v>86643.87</v>
          </cell>
          <cell r="E89" t="str">
            <v>RES</v>
          </cell>
          <cell r="I89" t="str">
            <v>Second Year</v>
          </cell>
        </row>
        <row r="90">
          <cell r="B90">
            <v>2011</v>
          </cell>
          <cell r="D90">
            <v>475</v>
          </cell>
          <cell r="E90" t="str">
            <v>RES</v>
          </cell>
          <cell r="I90" t="str">
            <v>Second Year</v>
          </cell>
        </row>
        <row r="91">
          <cell r="B91">
            <v>2011</v>
          </cell>
          <cell r="D91">
            <v>4748</v>
          </cell>
          <cell r="E91" t="str">
            <v>RES</v>
          </cell>
          <cell r="I91" t="str">
            <v>Second Year</v>
          </cell>
        </row>
        <row r="92">
          <cell r="B92">
            <v>2011</v>
          </cell>
          <cell r="D92">
            <v>1425</v>
          </cell>
          <cell r="E92" t="str">
            <v>RES</v>
          </cell>
          <cell r="I92" t="str">
            <v>Second Year</v>
          </cell>
        </row>
        <row r="93">
          <cell r="B93">
            <v>2011</v>
          </cell>
          <cell r="D93">
            <v>2849</v>
          </cell>
          <cell r="E93" t="str">
            <v>RES</v>
          </cell>
          <cell r="I93" t="str">
            <v>Second Year</v>
          </cell>
        </row>
        <row r="94">
          <cell r="B94">
            <v>2011</v>
          </cell>
          <cell r="D94">
            <v>2849</v>
          </cell>
          <cell r="E94" t="str">
            <v>RES</v>
          </cell>
          <cell r="I94" t="str">
            <v>Second Year</v>
          </cell>
        </row>
        <row r="95">
          <cell r="B95">
            <v>2011</v>
          </cell>
          <cell r="D95">
            <v>1425</v>
          </cell>
          <cell r="E95" t="str">
            <v>RES</v>
          </cell>
          <cell r="I95" t="str">
            <v>Second Year</v>
          </cell>
        </row>
        <row r="96">
          <cell r="B96">
            <v>2011</v>
          </cell>
          <cell r="D96">
            <v>3324</v>
          </cell>
          <cell r="E96" t="str">
            <v>RES</v>
          </cell>
          <cell r="I96" t="str">
            <v>Second Year</v>
          </cell>
        </row>
        <row r="97">
          <cell r="B97">
            <v>2011</v>
          </cell>
          <cell r="D97">
            <v>30388.44</v>
          </cell>
          <cell r="E97" t="str">
            <v>RES</v>
          </cell>
          <cell r="I97" t="str">
            <v>Second Year</v>
          </cell>
        </row>
        <row r="98">
          <cell r="B98">
            <v>2011</v>
          </cell>
          <cell r="D98">
            <v>51871.39</v>
          </cell>
          <cell r="E98" t="str">
            <v>RES</v>
          </cell>
          <cell r="I98" t="str">
            <v>Second Year</v>
          </cell>
        </row>
        <row r="99">
          <cell r="B99">
            <v>2011</v>
          </cell>
          <cell r="D99">
            <v>85277.36</v>
          </cell>
          <cell r="E99" t="str">
            <v>RES</v>
          </cell>
          <cell r="I99" t="str">
            <v>Second Year</v>
          </cell>
        </row>
        <row r="100">
          <cell r="B100">
            <v>2011</v>
          </cell>
          <cell r="D100">
            <v>56014.67</v>
          </cell>
          <cell r="E100" t="str">
            <v>RES</v>
          </cell>
          <cell r="I100" t="str">
            <v>Second Year</v>
          </cell>
        </row>
        <row r="101">
          <cell r="B101">
            <v>2011</v>
          </cell>
          <cell r="D101">
            <v>19646.57</v>
          </cell>
          <cell r="E101" t="str">
            <v>RES</v>
          </cell>
          <cell r="I101" t="str">
            <v>Second Year</v>
          </cell>
        </row>
        <row r="102">
          <cell r="B102">
            <v>2011</v>
          </cell>
          <cell r="D102">
            <v>4135.28</v>
          </cell>
          <cell r="E102" t="str">
            <v>RES</v>
          </cell>
          <cell r="I102" t="str">
            <v>Second Year</v>
          </cell>
        </row>
        <row r="103">
          <cell r="B103">
            <v>2011</v>
          </cell>
          <cell r="D103">
            <v>6798.47</v>
          </cell>
          <cell r="E103" t="str">
            <v>RES</v>
          </cell>
          <cell r="I103" t="str">
            <v>Second Year</v>
          </cell>
        </row>
        <row r="104">
          <cell r="B104">
            <v>2011</v>
          </cell>
          <cell r="D104">
            <v>4465.6000000000004</v>
          </cell>
          <cell r="E104" t="str">
            <v>RES</v>
          </cell>
          <cell r="I104" t="str">
            <v>Second Year</v>
          </cell>
        </row>
        <row r="105">
          <cell r="B105">
            <v>2011</v>
          </cell>
          <cell r="D105">
            <v>1566.26</v>
          </cell>
          <cell r="E105" t="str">
            <v>RES</v>
          </cell>
          <cell r="I105" t="str">
            <v>Second Year</v>
          </cell>
        </row>
        <row r="106">
          <cell r="B106">
            <v>2011</v>
          </cell>
          <cell r="D106">
            <v>7297.56</v>
          </cell>
          <cell r="E106" t="str">
            <v>RES</v>
          </cell>
          <cell r="I106" t="str">
            <v>Second Year</v>
          </cell>
        </row>
        <row r="107">
          <cell r="B107">
            <v>2011</v>
          </cell>
          <cell r="D107">
            <v>11997.3</v>
          </cell>
          <cell r="E107" t="str">
            <v>RES</v>
          </cell>
          <cell r="I107" t="str">
            <v>Second Year</v>
          </cell>
        </row>
        <row r="108">
          <cell r="B108">
            <v>2011</v>
          </cell>
          <cell r="D108">
            <v>7880.46</v>
          </cell>
          <cell r="E108" t="str">
            <v>RES</v>
          </cell>
          <cell r="I108" t="str">
            <v>Second Year</v>
          </cell>
        </row>
        <row r="109">
          <cell r="B109">
            <v>2011</v>
          </cell>
          <cell r="D109">
            <v>2763.99</v>
          </cell>
          <cell r="E109" t="str">
            <v>RES</v>
          </cell>
          <cell r="I109" t="str">
            <v>Second Year</v>
          </cell>
        </row>
        <row r="110">
          <cell r="B110">
            <v>2011</v>
          </cell>
          <cell r="D110">
            <v>4399</v>
          </cell>
          <cell r="E110" t="str">
            <v>RES</v>
          </cell>
          <cell r="I110" t="str">
            <v>Second Year</v>
          </cell>
        </row>
        <row r="111">
          <cell r="B111">
            <v>2011</v>
          </cell>
          <cell r="D111">
            <v>3456</v>
          </cell>
          <cell r="E111" t="str">
            <v>RES</v>
          </cell>
          <cell r="I111" t="str">
            <v>Second Year</v>
          </cell>
        </row>
        <row r="112">
          <cell r="B112">
            <v>2011</v>
          </cell>
          <cell r="D112">
            <v>943</v>
          </cell>
          <cell r="E112" t="str">
            <v>RES</v>
          </cell>
          <cell r="I112" t="str">
            <v>Second Year</v>
          </cell>
        </row>
        <row r="113">
          <cell r="B113">
            <v>2011</v>
          </cell>
          <cell r="D113">
            <v>1728</v>
          </cell>
          <cell r="E113" t="str">
            <v>RES</v>
          </cell>
          <cell r="I113" t="str">
            <v>Second Year</v>
          </cell>
        </row>
        <row r="114">
          <cell r="B114">
            <v>2011</v>
          </cell>
          <cell r="D114">
            <v>5193.1099999999997</v>
          </cell>
          <cell r="E114" t="str">
            <v>RES</v>
          </cell>
          <cell r="I114" t="str">
            <v>Second Year</v>
          </cell>
        </row>
        <row r="115">
          <cell r="B115">
            <v>2011</v>
          </cell>
          <cell r="D115">
            <v>7232</v>
          </cell>
          <cell r="E115" t="str">
            <v>RES</v>
          </cell>
          <cell r="I115" t="str">
            <v>Second Year</v>
          </cell>
        </row>
        <row r="116">
          <cell r="B116">
            <v>2011</v>
          </cell>
          <cell r="D116">
            <v>5682</v>
          </cell>
          <cell r="E116" t="str">
            <v>RES</v>
          </cell>
          <cell r="I116" t="str">
            <v>Second Year</v>
          </cell>
        </row>
        <row r="117">
          <cell r="B117">
            <v>2011</v>
          </cell>
          <cell r="D117">
            <v>1550</v>
          </cell>
          <cell r="E117" t="str">
            <v>RES</v>
          </cell>
          <cell r="I117" t="str">
            <v>Second Year</v>
          </cell>
        </row>
        <row r="118">
          <cell r="B118">
            <v>2011</v>
          </cell>
          <cell r="D118">
            <v>2841</v>
          </cell>
          <cell r="E118" t="str">
            <v>RES</v>
          </cell>
          <cell r="I118" t="str">
            <v>Second Year</v>
          </cell>
        </row>
        <row r="119">
          <cell r="B119">
            <v>2011</v>
          </cell>
          <cell r="D119">
            <v>8537.4599999999991</v>
          </cell>
          <cell r="E119" t="str">
            <v>RES</v>
          </cell>
          <cell r="I119" t="str">
            <v>Second Year</v>
          </cell>
        </row>
        <row r="120">
          <cell r="B120">
            <v>2011</v>
          </cell>
          <cell r="D120">
            <v>4750</v>
          </cell>
          <cell r="E120" t="str">
            <v>RES</v>
          </cell>
          <cell r="I120" t="str">
            <v>Second Year</v>
          </cell>
        </row>
        <row r="121">
          <cell r="B121">
            <v>2011</v>
          </cell>
          <cell r="D121">
            <v>3732</v>
          </cell>
          <cell r="E121" t="str">
            <v>RES</v>
          </cell>
          <cell r="I121" t="str">
            <v>Second Year</v>
          </cell>
        </row>
        <row r="122">
          <cell r="B122">
            <v>2011</v>
          </cell>
          <cell r="D122">
            <v>1018</v>
          </cell>
          <cell r="E122" t="str">
            <v>RES</v>
          </cell>
          <cell r="I122" t="str">
            <v>Second Year</v>
          </cell>
        </row>
        <row r="123">
          <cell r="B123">
            <v>2011</v>
          </cell>
          <cell r="D123">
            <v>1866</v>
          </cell>
          <cell r="E123" t="str">
            <v>RES</v>
          </cell>
          <cell r="I123" t="str">
            <v>Second Year</v>
          </cell>
        </row>
        <row r="124">
          <cell r="B124">
            <v>2011</v>
          </cell>
          <cell r="D124">
            <v>5608.69</v>
          </cell>
          <cell r="E124" t="str">
            <v>RES</v>
          </cell>
          <cell r="I124" t="str">
            <v>Second Year</v>
          </cell>
        </row>
        <row r="125">
          <cell r="B125">
            <v>2011</v>
          </cell>
          <cell r="D125">
            <v>1666</v>
          </cell>
          <cell r="E125" t="str">
            <v>RES</v>
          </cell>
          <cell r="I125" t="str">
            <v>Second Year</v>
          </cell>
        </row>
        <row r="126">
          <cell r="B126">
            <v>2011</v>
          </cell>
          <cell r="D126">
            <v>1309</v>
          </cell>
          <cell r="E126" t="str">
            <v>RES</v>
          </cell>
          <cell r="I126" t="str">
            <v>Second Year</v>
          </cell>
        </row>
        <row r="127">
          <cell r="B127">
            <v>2011</v>
          </cell>
          <cell r="D127">
            <v>357</v>
          </cell>
          <cell r="E127" t="str">
            <v>RES</v>
          </cell>
          <cell r="I127" t="str">
            <v>Second Year</v>
          </cell>
        </row>
        <row r="128">
          <cell r="B128">
            <v>2011</v>
          </cell>
          <cell r="D128">
            <v>655</v>
          </cell>
          <cell r="E128" t="str">
            <v>RES</v>
          </cell>
          <cell r="I128" t="str">
            <v>Second Year</v>
          </cell>
        </row>
        <row r="129">
          <cell r="B129">
            <v>2011</v>
          </cell>
          <cell r="D129">
            <v>1966.7</v>
          </cell>
          <cell r="E129" t="str">
            <v>RES</v>
          </cell>
          <cell r="I129" t="str">
            <v>Second Year</v>
          </cell>
        </row>
        <row r="130">
          <cell r="B130">
            <v>2011</v>
          </cell>
          <cell r="D130">
            <v>1131</v>
          </cell>
          <cell r="E130" t="str">
            <v>RES</v>
          </cell>
          <cell r="I130" t="str">
            <v>Second Year</v>
          </cell>
        </row>
        <row r="131">
          <cell r="B131">
            <v>2011</v>
          </cell>
          <cell r="D131">
            <v>3392</v>
          </cell>
          <cell r="E131" t="str">
            <v>RES</v>
          </cell>
          <cell r="I131" t="str">
            <v>Second Year</v>
          </cell>
        </row>
        <row r="132">
          <cell r="B132">
            <v>2011</v>
          </cell>
          <cell r="D132">
            <v>1131</v>
          </cell>
          <cell r="E132" t="str">
            <v>RES</v>
          </cell>
          <cell r="I132" t="str">
            <v>Second Year</v>
          </cell>
        </row>
        <row r="133">
          <cell r="B133">
            <v>2011</v>
          </cell>
          <cell r="D133">
            <v>1131</v>
          </cell>
          <cell r="E133" t="str">
            <v>RES</v>
          </cell>
          <cell r="I133" t="str">
            <v>Second Year</v>
          </cell>
        </row>
        <row r="134">
          <cell r="B134">
            <v>2011</v>
          </cell>
          <cell r="D134">
            <v>6219</v>
          </cell>
          <cell r="E134" t="str">
            <v>RES</v>
          </cell>
          <cell r="I134" t="str">
            <v>Second Year</v>
          </cell>
        </row>
        <row r="135">
          <cell r="B135">
            <v>2011</v>
          </cell>
          <cell r="D135">
            <v>2261</v>
          </cell>
          <cell r="E135" t="str">
            <v>RES</v>
          </cell>
          <cell r="I135" t="str">
            <v>Second Year</v>
          </cell>
        </row>
        <row r="136">
          <cell r="B136">
            <v>2011</v>
          </cell>
          <cell r="D136">
            <v>3957</v>
          </cell>
          <cell r="E136" t="str">
            <v>RES</v>
          </cell>
          <cell r="I136" t="str">
            <v>Second Year</v>
          </cell>
        </row>
        <row r="137">
          <cell r="B137">
            <v>2011</v>
          </cell>
          <cell r="D137">
            <v>9046</v>
          </cell>
          <cell r="E137" t="str">
            <v>RES</v>
          </cell>
          <cell r="I137" t="str">
            <v>Second Year</v>
          </cell>
        </row>
        <row r="138">
          <cell r="B138">
            <v>2011</v>
          </cell>
          <cell r="D138">
            <v>28485.21</v>
          </cell>
          <cell r="E138" t="str">
            <v>RES</v>
          </cell>
          <cell r="I138" t="str">
            <v>Second Year</v>
          </cell>
        </row>
        <row r="139">
          <cell r="B139">
            <v>2011</v>
          </cell>
          <cell r="D139">
            <v>1859</v>
          </cell>
          <cell r="E139" t="str">
            <v>RES</v>
          </cell>
          <cell r="I139" t="str">
            <v>Second Year</v>
          </cell>
        </row>
        <row r="140">
          <cell r="B140">
            <v>2011</v>
          </cell>
          <cell r="D140">
            <v>5577</v>
          </cell>
          <cell r="E140" t="str">
            <v>RES</v>
          </cell>
          <cell r="I140" t="str">
            <v>Second Year</v>
          </cell>
        </row>
        <row r="141">
          <cell r="B141">
            <v>2011</v>
          </cell>
          <cell r="D141">
            <v>1859</v>
          </cell>
          <cell r="E141" t="str">
            <v>RES</v>
          </cell>
          <cell r="I141" t="str">
            <v>Second Year</v>
          </cell>
        </row>
        <row r="142">
          <cell r="B142">
            <v>2011</v>
          </cell>
          <cell r="D142">
            <v>1859</v>
          </cell>
          <cell r="E142" t="str">
            <v>RES</v>
          </cell>
          <cell r="I142" t="str">
            <v>Second Year</v>
          </cell>
        </row>
        <row r="143">
          <cell r="B143">
            <v>2011</v>
          </cell>
          <cell r="D143">
            <v>10224</v>
          </cell>
          <cell r="E143" t="str">
            <v>RES</v>
          </cell>
          <cell r="I143" t="str">
            <v>Second Year</v>
          </cell>
        </row>
        <row r="144">
          <cell r="B144">
            <v>2011</v>
          </cell>
          <cell r="D144">
            <v>3718</v>
          </cell>
          <cell r="E144" t="str">
            <v>RES</v>
          </cell>
          <cell r="I144" t="str">
            <v>Second Year</v>
          </cell>
        </row>
        <row r="145">
          <cell r="B145">
            <v>2011</v>
          </cell>
          <cell r="D145">
            <v>6506</v>
          </cell>
          <cell r="E145" t="str">
            <v>RES</v>
          </cell>
          <cell r="I145" t="str">
            <v>Second Year</v>
          </cell>
        </row>
        <row r="146">
          <cell r="B146">
            <v>2011</v>
          </cell>
          <cell r="D146">
            <v>14871</v>
          </cell>
          <cell r="E146" t="str">
            <v>RES</v>
          </cell>
          <cell r="I146" t="str">
            <v>Second Year</v>
          </cell>
        </row>
        <row r="147">
          <cell r="B147">
            <v>2011</v>
          </cell>
          <cell r="D147">
            <v>46830.14</v>
          </cell>
          <cell r="E147" t="str">
            <v>RES</v>
          </cell>
          <cell r="I147" t="str">
            <v>Second Year</v>
          </cell>
        </row>
        <row r="148">
          <cell r="B148">
            <v>2011</v>
          </cell>
          <cell r="D148">
            <v>1221</v>
          </cell>
          <cell r="E148" t="str">
            <v>RES</v>
          </cell>
          <cell r="I148" t="str">
            <v>Second Year</v>
          </cell>
        </row>
        <row r="149">
          <cell r="B149">
            <v>2011</v>
          </cell>
          <cell r="D149">
            <v>3663</v>
          </cell>
          <cell r="E149" t="str">
            <v>RES</v>
          </cell>
          <cell r="I149" t="str">
            <v>Second Year</v>
          </cell>
        </row>
        <row r="150">
          <cell r="B150">
            <v>2011</v>
          </cell>
          <cell r="D150">
            <v>1221</v>
          </cell>
          <cell r="E150" t="str">
            <v>RES</v>
          </cell>
          <cell r="I150" t="str">
            <v>Second Year</v>
          </cell>
        </row>
        <row r="151">
          <cell r="B151">
            <v>2011</v>
          </cell>
          <cell r="D151">
            <v>1221</v>
          </cell>
          <cell r="E151" t="str">
            <v>RES</v>
          </cell>
          <cell r="I151" t="str">
            <v>Second Year</v>
          </cell>
        </row>
        <row r="152">
          <cell r="B152">
            <v>2011</v>
          </cell>
          <cell r="D152">
            <v>6716</v>
          </cell>
          <cell r="E152" t="str">
            <v>RES</v>
          </cell>
          <cell r="I152" t="str">
            <v>Second Year</v>
          </cell>
        </row>
        <row r="153">
          <cell r="B153">
            <v>2011</v>
          </cell>
          <cell r="D153">
            <v>2442</v>
          </cell>
          <cell r="E153" t="str">
            <v>RES</v>
          </cell>
          <cell r="I153" t="str">
            <v>Second Year</v>
          </cell>
        </row>
        <row r="154">
          <cell r="B154">
            <v>2011</v>
          </cell>
          <cell r="D154">
            <v>4274</v>
          </cell>
          <cell r="E154" t="str">
            <v>RES</v>
          </cell>
          <cell r="I154" t="str">
            <v>Second Year</v>
          </cell>
        </row>
        <row r="155">
          <cell r="B155">
            <v>2011</v>
          </cell>
          <cell r="D155">
            <v>9768</v>
          </cell>
          <cell r="E155" t="str">
            <v>RES</v>
          </cell>
          <cell r="I155" t="str">
            <v>Second Year</v>
          </cell>
        </row>
        <row r="156">
          <cell r="B156">
            <v>2011</v>
          </cell>
          <cell r="D156">
            <v>30760.43</v>
          </cell>
          <cell r="E156" t="str">
            <v>RES</v>
          </cell>
          <cell r="I156" t="str">
            <v>Second Year</v>
          </cell>
        </row>
        <row r="157">
          <cell r="B157">
            <v>2011</v>
          </cell>
          <cell r="D157">
            <v>428</v>
          </cell>
          <cell r="E157" t="str">
            <v>RES</v>
          </cell>
          <cell r="I157" t="str">
            <v>Second Year</v>
          </cell>
        </row>
        <row r="158">
          <cell r="B158">
            <v>2011</v>
          </cell>
          <cell r="D158">
            <v>1285</v>
          </cell>
          <cell r="E158" t="str">
            <v>RES</v>
          </cell>
          <cell r="I158" t="str">
            <v>Second Year</v>
          </cell>
        </row>
        <row r="159">
          <cell r="B159">
            <v>2011</v>
          </cell>
          <cell r="D159">
            <v>428</v>
          </cell>
          <cell r="E159" t="str">
            <v>RES</v>
          </cell>
          <cell r="I159" t="str">
            <v>Second Year</v>
          </cell>
        </row>
        <row r="160">
          <cell r="B160">
            <v>2011</v>
          </cell>
          <cell r="D160">
            <v>428</v>
          </cell>
          <cell r="E160" t="str">
            <v>RES</v>
          </cell>
          <cell r="I160" t="str">
            <v>Second Year</v>
          </cell>
        </row>
        <row r="161">
          <cell r="B161">
            <v>2011</v>
          </cell>
          <cell r="D161">
            <v>2355</v>
          </cell>
          <cell r="E161" t="str">
            <v>RES</v>
          </cell>
          <cell r="I161" t="str">
            <v>Second Year</v>
          </cell>
        </row>
        <row r="162">
          <cell r="B162">
            <v>2011</v>
          </cell>
          <cell r="D162">
            <v>857</v>
          </cell>
          <cell r="E162" t="str">
            <v>RES</v>
          </cell>
          <cell r="I162" t="str">
            <v>Second Year</v>
          </cell>
        </row>
        <row r="163">
          <cell r="B163">
            <v>2011</v>
          </cell>
          <cell r="D163">
            <v>1499</v>
          </cell>
          <cell r="E163" t="str">
            <v>RES</v>
          </cell>
          <cell r="I163" t="str">
            <v>Second Year</v>
          </cell>
        </row>
        <row r="164">
          <cell r="B164">
            <v>2011</v>
          </cell>
          <cell r="D164">
            <v>3426</v>
          </cell>
          <cell r="E164" t="str">
            <v>RES</v>
          </cell>
          <cell r="I164" t="str">
            <v>Second Year</v>
          </cell>
        </row>
        <row r="165">
          <cell r="B165">
            <v>2011</v>
          </cell>
          <cell r="D165">
            <v>10789.58</v>
          </cell>
          <cell r="E165" t="str">
            <v>RES</v>
          </cell>
          <cell r="I165" t="str">
            <v>Second Year</v>
          </cell>
        </row>
        <row r="166">
          <cell r="B166">
            <v>2011</v>
          </cell>
          <cell r="D166">
            <v>52299.18</v>
          </cell>
          <cell r="E166" t="str">
            <v>COMM</v>
          </cell>
          <cell r="I166" t="str">
            <v>Second Year</v>
          </cell>
        </row>
        <row r="167">
          <cell r="B167">
            <v>2011</v>
          </cell>
          <cell r="D167">
            <v>85980.65</v>
          </cell>
          <cell r="E167" t="str">
            <v>COMM</v>
          </cell>
          <cell r="I167" t="str">
            <v>Second Year</v>
          </cell>
        </row>
        <row r="168">
          <cell r="B168">
            <v>2011</v>
          </cell>
          <cell r="D168">
            <v>56476.63</v>
          </cell>
          <cell r="E168" t="str">
            <v>COMM</v>
          </cell>
          <cell r="I168" t="str">
            <v>Second Year</v>
          </cell>
        </row>
        <row r="169">
          <cell r="B169">
            <v>2011</v>
          </cell>
          <cell r="D169">
            <v>19808.599999999999</v>
          </cell>
          <cell r="E169" t="str">
            <v>COMM</v>
          </cell>
          <cell r="I169" t="str">
            <v>Second Year</v>
          </cell>
        </row>
        <row r="170">
          <cell r="B170">
            <v>2011</v>
          </cell>
          <cell r="D170">
            <v>18118.080000000002</v>
          </cell>
          <cell r="E170" t="str">
            <v>COMM</v>
          </cell>
          <cell r="I170" t="str">
            <v>Second Year</v>
          </cell>
        </row>
        <row r="171">
          <cell r="B171">
            <v>2011</v>
          </cell>
          <cell r="D171">
            <v>29786.400000000001</v>
          </cell>
          <cell r="E171" t="str">
            <v>COMM</v>
          </cell>
          <cell r="I171" t="str">
            <v>Second Year</v>
          </cell>
        </row>
        <row r="172">
          <cell r="B172">
            <v>2011</v>
          </cell>
          <cell r="D172">
            <v>19565.28</v>
          </cell>
          <cell r="E172" t="str">
            <v>COMM</v>
          </cell>
          <cell r="I172" t="str">
            <v>Second Year</v>
          </cell>
        </row>
        <row r="173">
          <cell r="B173">
            <v>2011</v>
          </cell>
          <cell r="D173">
            <v>6862.32</v>
          </cell>
          <cell r="E173" t="str">
            <v>COMM</v>
          </cell>
          <cell r="I173" t="str">
            <v>Second Year</v>
          </cell>
        </row>
        <row r="174">
          <cell r="B174">
            <v>2011</v>
          </cell>
          <cell r="D174">
            <v>4151</v>
          </cell>
          <cell r="E174" t="str">
            <v>RES</v>
          </cell>
          <cell r="I174" t="str">
            <v>Second Year</v>
          </cell>
        </row>
        <row r="175">
          <cell r="B175">
            <v>2011</v>
          </cell>
          <cell r="D175">
            <v>1076</v>
          </cell>
          <cell r="E175" t="str">
            <v>RES</v>
          </cell>
          <cell r="I175" t="str">
            <v>Second Year</v>
          </cell>
        </row>
        <row r="176">
          <cell r="B176">
            <v>2011</v>
          </cell>
          <cell r="D176">
            <v>1999</v>
          </cell>
          <cell r="E176" t="str">
            <v>RES</v>
          </cell>
          <cell r="I176" t="str">
            <v>Second Year</v>
          </cell>
        </row>
        <row r="177">
          <cell r="B177">
            <v>2011</v>
          </cell>
          <cell r="D177">
            <v>1076</v>
          </cell>
          <cell r="E177" t="str">
            <v>RES</v>
          </cell>
          <cell r="I177" t="str">
            <v>Second Year</v>
          </cell>
        </row>
        <row r="178">
          <cell r="B178">
            <v>2011</v>
          </cell>
          <cell r="D178">
            <v>7073.2</v>
          </cell>
          <cell r="E178" t="str">
            <v>RES</v>
          </cell>
          <cell r="I178" t="str">
            <v>Second Year</v>
          </cell>
        </row>
        <row r="179">
          <cell r="B179">
            <v>2011</v>
          </cell>
          <cell r="D179">
            <v>6825</v>
          </cell>
          <cell r="E179" t="str">
            <v>RES</v>
          </cell>
          <cell r="I179" t="str">
            <v>Second Year</v>
          </cell>
        </row>
        <row r="180">
          <cell r="B180">
            <v>2011</v>
          </cell>
          <cell r="D180">
            <v>1769</v>
          </cell>
          <cell r="E180" t="str">
            <v>RES</v>
          </cell>
          <cell r="I180" t="str">
            <v>Second Year</v>
          </cell>
        </row>
        <row r="181">
          <cell r="B181">
            <v>2011</v>
          </cell>
          <cell r="D181">
            <v>3286</v>
          </cell>
          <cell r="E181" t="str">
            <v>RES</v>
          </cell>
          <cell r="I181" t="str">
            <v>Second Year</v>
          </cell>
        </row>
        <row r="182">
          <cell r="B182">
            <v>2011</v>
          </cell>
          <cell r="D182">
            <v>1769</v>
          </cell>
          <cell r="E182" t="str">
            <v>RES</v>
          </cell>
          <cell r="I182" t="str">
            <v>Second Year</v>
          </cell>
        </row>
        <row r="183">
          <cell r="B183">
            <v>2011</v>
          </cell>
          <cell r="D183">
            <v>11628.07</v>
          </cell>
          <cell r="E183" t="str">
            <v>RES</v>
          </cell>
          <cell r="I183" t="str">
            <v>Second Year</v>
          </cell>
        </row>
        <row r="184">
          <cell r="B184">
            <v>2011</v>
          </cell>
          <cell r="D184">
            <v>4483</v>
          </cell>
          <cell r="E184" t="str">
            <v>RES</v>
          </cell>
          <cell r="I184" t="str">
            <v>Second Year</v>
          </cell>
        </row>
        <row r="185">
          <cell r="B185">
            <v>2011</v>
          </cell>
          <cell r="D185">
            <v>1162</v>
          </cell>
          <cell r="E185" t="str">
            <v>RES</v>
          </cell>
          <cell r="I185" t="str">
            <v>Second Year</v>
          </cell>
        </row>
        <row r="186">
          <cell r="B186">
            <v>2011</v>
          </cell>
          <cell r="D186">
            <v>2158</v>
          </cell>
          <cell r="E186" t="str">
            <v>RES</v>
          </cell>
          <cell r="I186" t="str">
            <v>Second Year</v>
          </cell>
        </row>
        <row r="187">
          <cell r="B187">
            <v>2011</v>
          </cell>
          <cell r="D187">
            <v>1162</v>
          </cell>
          <cell r="E187" t="str">
            <v>RES</v>
          </cell>
          <cell r="I187" t="str">
            <v>Second Year</v>
          </cell>
        </row>
        <row r="188">
          <cell r="B188">
            <v>2011</v>
          </cell>
          <cell r="D188">
            <v>7638.32</v>
          </cell>
          <cell r="E188" t="str">
            <v>RES</v>
          </cell>
          <cell r="I188" t="str">
            <v>Second Year</v>
          </cell>
        </row>
        <row r="189">
          <cell r="B189">
            <v>2011</v>
          </cell>
          <cell r="D189">
            <v>1572</v>
          </cell>
          <cell r="E189" t="str">
            <v>RES</v>
          </cell>
          <cell r="I189" t="str">
            <v>Second Year</v>
          </cell>
        </row>
        <row r="190">
          <cell r="B190">
            <v>2011</v>
          </cell>
          <cell r="D190">
            <v>408</v>
          </cell>
          <cell r="E190" t="str">
            <v>RES</v>
          </cell>
          <cell r="I190" t="str">
            <v>Second Year</v>
          </cell>
        </row>
        <row r="191">
          <cell r="B191">
            <v>2011</v>
          </cell>
          <cell r="D191">
            <v>757</v>
          </cell>
          <cell r="E191" t="str">
            <v>RES</v>
          </cell>
          <cell r="I191" t="str">
            <v>Second Year</v>
          </cell>
        </row>
        <row r="192">
          <cell r="B192">
            <v>2011</v>
          </cell>
          <cell r="D192">
            <v>408</v>
          </cell>
          <cell r="E192" t="str">
            <v>RES</v>
          </cell>
          <cell r="I192" t="str">
            <v>Second Year</v>
          </cell>
        </row>
        <row r="193">
          <cell r="B193">
            <v>2011</v>
          </cell>
          <cell r="D193">
            <v>2678.44</v>
          </cell>
          <cell r="E193" t="str">
            <v>RES</v>
          </cell>
          <cell r="I193" t="str">
            <v>Second Year</v>
          </cell>
        </row>
        <row r="194">
          <cell r="B194">
            <v>2011</v>
          </cell>
          <cell r="D194">
            <v>7528</v>
          </cell>
          <cell r="E194" t="str">
            <v>RES</v>
          </cell>
          <cell r="I194" t="str">
            <v>Second Year</v>
          </cell>
        </row>
        <row r="195">
          <cell r="B195">
            <v>2011</v>
          </cell>
          <cell r="D195">
            <v>67720.75</v>
          </cell>
          <cell r="E195" t="str">
            <v>RES</v>
          </cell>
          <cell r="I195" t="str">
            <v>Second Year</v>
          </cell>
        </row>
        <row r="196">
          <cell r="B196">
            <v>2011</v>
          </cell>
          <cell r="D196">
            <v>12377</v>
          </cell>
          <cell r="E196" t="str">
            <v>RES</v>
          </cell>
          <cell r="I196" t="str">
            <v>Second Year</v>
          </cell>
        </row>
        <row r="197">
          <cell r="B197">
            <v>2011</v>
          </cell>
          <cell r="D197">
            <v>111333.09</v>
          </cell>
          <cell r="E197" t="str">
            <v>RES</v>
          </cell>
          <cell r="I197" t="str">
            <v>Second Year</v>
          </cell>
        </row>
        <row r="198">
          <cell r="B198">
            <v>2011</v>
          </cell>
          <cell r="D198">
            <v>8130</v>
          </cell>
          <cell r="E198" t="str">
            <v>RES</v>
          </cell>
          <cell r="I198" t="str">
            <v>Second Year</v>
          </cell>
        </row>
        <row r="199">
          <cell r="B199">
            <v>2011</v>
          </cell>
          <cell r="D199">
            <v>73129.320000000007</v>
          </cell>
          <cell r="E199" t="str">
            <v>RES</v>
          </cell>
          <cell r="I199" t="str">
            <v>Second Year</v>
          </cell>
        </row>
        <row r="200">
          <cell r="B200">
            <v>2011</v>
          </cell>
          <cell r="D200">
            <v>2851</v>
          </cell>
          <cell r="E200" t="str">
            <v>RES</v>
          </cell>
          <cell r="I200" t="str">
            <v>Second Year</v>
          </cell>
        </row>
        <row r="201">
          <cell r="B201">
            <v>2011</v>
          </cell>
          <cell r="D201">
            <v>25649.87</v>
          </cell>
          <cell r="E201" t="str">
            <v>RES</v>
          </cell>
          <cell r="I201" t="str">
            <v>Second Year</v>
          </cell>
        </row>
        <row r="202">
          <cell r="B202">
            <v>2011</v>
          </cell>
          <cell r="D202">
            <v>8720</v>
          </cell>
          <cell r="E202" t="str">
            <v>RES</v>
          </cell>
          <cell r="I202" t="str">
            <v>Second Year</v>
          </cell>
        </row>
        <row r="203">
          <cell r="B203">
            <v>2011</v>
          </cell>
          <cell r="D203">
            <v>8720</v>
          </cell>
          <cell r="E203" t="str">
            <v>RES</v>
          </cell>
          <cell r="I203" t="str">
            <v>Second Year</v>
          </cell>
        </row>
        <row r="204">
          <cell r="B204">
            <v>2011</v>
          </cell>
          <cell r="D204">
            <v>200572.51</v>
          </cell>
          <cell r="E204" t="str">
            <v>RES</v>
          </cell>
          <cell r="I204" t="str">
            <v>Second Year</v>
          </cell>
        </row>
        <row r="205">
          <cell r="B205">
            <v>2011</v>
          </cell>
          <cell r="D205">
            <v>14336</v>
          </cell>
          <cell r="E205" t="str">
            <v>RES</v>
          </cell>
          <cell r="I205" t="str">
            <v>Second Year</v>
          </cell>
        </row>
        <row r="206">
          <cell r="B206">
            <v>2011</v>
          </cell>
          <cell r="D206">
            <v>14336</v>
          </cell>
          <cell r="E206" t="str">
            <v>RES</v>
          </cell>
          <cell r="I206" t="str">
            <v>Second Year</v>
          </cell>
        </row>
        <row r="207">
          <cell r="B207">
            <v>2011</v>
          </cell>
          <cell r="D207">
            <v>329743.89</v>
          </cell>
          <cell r="E207" t="str">
            <v>RES</v>
          </cell>
          <cell r="I207" t="str">
            <v>Second Year</v>
          </cell>
        </row>
        <row r="208">
          <cell r="B208">
            <v>2011</v>
          </cell>
          <cell r="D208">
            <v>9417</v>
          </cell>
          <cell r="E208" t="str">
            <v>RES</v>
          </cell>
          <cell r="I208" t="str">
            <v>Second Year</v>
          </cell>
        </row>
        <row r="209">
          <cell r="B209">
            <v>2011</v>
          </cell>
          <cell r="D209">
            <v>9417</v>
          </cell>
          <cell r="E209" t="str">
            <v>RES</v>
          </cell>
          <cell r="I209" t="str">
            <v>Second Year</v>
          </cell>
        </row>
        <row r="210">
          <cell r="B210">
            <v>2011</v>
          </cell>
          <cell r="D210">
            <v>216592.48</v>
          </cell>
          <cell r="E210" t="str">
            <v>RES</v>
          </cell>
          <cell r="I210" t="str">
            <v>Second Year</v>
          </cell>
        </row>
        <row r="211">
          <cell r="B211">
            <v>2011</v>
          </cell>
          <cell r="D211">
            <v>3303</v>
          </cell>
          <cell r="E211" t="str">
            <v>RES</v>
          </cell>
          <cell r="I211" t="str">
            <v>Second Year</v>
          </cell>
        </row>
        <row r="212">
          <cell r="B212">
            <v>2011</v>
          </cell>
          <cell r="D212">
            <v>3303</v>
          </cell>
          <cell r="E212" t="str">
            <v>RES</v>
          </cell>
          <cell r="I212" t="str">
            <v>Second Year</v>
          </cell>
        </row>
        <row r="213">
          <cell r="B213">
            <v>2011</v>
          </cell>
          <cell r="D213">
            <v>75967.41</v>
          </cell>
          <cell r="E213" t="str">
            <v>RES</v>
          </cell>
          <cell r="I213" t="str">
            <v>Second Year</v>
          </cell>
        </row>
        <row r="214">
          <cell r="B214">
            <v>2011</v>
          </cell>
          <cell r="D214">
            <v>6190.34</v>
          </cell>
          <cell r="E214" t="str">
            <v>RES</v>
          </cell>
          <cell r="I214" t="str">
            <v>Second Year</v>
          </cell>
        </row>
        <row r="215">
          <cell r="B215">
            <v>2011</v>
          </cell>
          <cell r="D215">
            <v>10177.02</v>
          </cell>
          <cell r="E215" t="str">
            <v>RES</v>
          </cell>
          <cell r="I215" t="str">
            <v>Second Year</v>
          </cell>
        </row>
        <row r="216">
          <cell r="B216">
            <v>2011</v>
          </cell>
          <cell r="D216">
            <v>6684.8</v>
          </cell>
          <cell r="E216" t="str">
            <v>RES</v>
          </cell>
          <cell r="I216" t="str">
            <v>Second Year</v>
          </cell>
        </row>
        <row r="217">
          <cell r="B217">
            <v>2011</v>
          </cell>
          <cell r="D217">
            <v>2344.63</v>
          </cell>
          <cell r="E217" t="str">
            <v>RES</v>
          </cell>
          <cell r="I217" t="str">
            <v>Second Year</v>
          </cell>
        </row>
        <row r="218">
          <cell r="B218">
            <v>2011</v>
          </cell>
          <cell r="D218">
            <v>93685.57</v>
          </cell>
          <cell r="E218" t="str">
            <v>COMM</v>
          </cell>
          <cell r="I218" t="str">
            <v>Second Year</v>
          </cell>
        </row>
        <row r="219">
          <cell r="B219">
            <v>2011</v>
          </cell>
          <cell r="D219">
            <v>154020.51</v>
          </cell>
          <cell r="E219" t="str">
            <v>COMM</v>
          </cell>
          <cell r="I219" t="str">
            <v>Second Year</v>
          </cell>
        </row>
        <row r="220">
          <cell r="B220">
            <v>2011</v>
          </cell>
          <cell r="D220">
            <v>101168.8</v>
          </cell>
          <cell r="E220" t="str">
            <v>COMM</v>
          </cell>
          <cell r="I220" t="str">
            <v>Second Year</v>
          </cell>
        </row>
        <row r="221">
          <cell r="B221">
            <v>2011</v>
          </cell>
          <cell r="D221">
            <v>35483.919999999998</v>
          </cell>
          <cell r="E221" t="str">
            <v>COMM</v>
          </cell>
          <cell r="I221" t="str">
            <v>Second Year</v>
          </cell>
        </row>
        <row r="222">
          <cell r="B222">
            <v>2011</v>
          </cell>
          <cell r="D222">
            <v>7289.17</v>
          </cell>
          <cell r="E222" t="str">
            <v>RES</v>
          </cell>
          <cell r="I222" t="str">
            <v>Second Year</v>
          </cell>
        </row>
        <row r="223">
          <cell r="B223">
            <v>2011</v>
          </cell>
          <cell r="D223">
            <v>11983.51</v>
          </cell>
          <cell r="E223" t="str">
            <v>RES</v>
          </cell>
          <cell r="I223" t="str">
            <v>Second Year</v>
          </cell>
        </row>
        <row r="224">
          <cell r="B224">
            <v>2011</v>
          </cell>
          <cell r="D224">
            <v>7871.4</v>
          </cell>
          <cell r="E224" t="str">
            <v>RES</v>
          </cell>
          <cell r="I224" t="str">
            <v>Second Year</v>
          </cell>
        </row>
        <row r="225">
          <cell r="B225">
            <v>2011</v>
          </cell>
          <cell r="D225">
            <v>2760.82</v>
          </cell>
          <cell r="E225" t="str">
            <v>RES</v>
          </cell>
          <cell r="I225" t="str">
            <v>Second Year</v>
          </cell>
        </row>
        <row r="226">
          <cell r="B226">
            <v>2011</v>
          </cell>
          <cell r="D226">
            <v>157207.9</v>
          </cell>
          <cell r="E226" t="str">
            <v>COMM</v>
          </cell>
          <cell r="I226" t="str">
            <v>Second Year</v>
          </cell>
        </row>
        <row r="227">
          <cell r="B227">
            <v>2011</v>
          </cell>
          <cell r="D227">
            <v>258452.18</v>
          </cell>
          <cell r="E227" t="str">
            <v>COMM</v>
          </cell>
          <cell r="I227" t="str">
            <v>Second Year</v>
          </cell>
        </row>
        <row r="228">
          <cell r="B228">
            <v>2011</v>
          </cell>
          <cell r="D228">
            <v>169765.04</v>
          </cell>
          <cell r="E228" t="str">
            <v>COMM</v>
          </cell>
          <cell r="I228" t="str">
            <v>Second Year</v>
          </cell>
        </row>
        <row r="229">
          <cell r="B229">
            <v>2011</v>
          </cell>
          <cell r="D229">
            <v>59543.33</v>
          </cell>
          <cell r="E229" t="str">
            <v>COMM</v>
          </cell>
          <cell r="I229" t="str">
            <v>Second Year</v>
          </cell>
        </row>
        <row r="230">
          <cell r="B230">
            <v>2011</v>
          </cell>
          <cell r="D230">
            <v>209985.19</v>
          </cell>
          <cell r="E230" t="str">
            <v>RES</v>
          </cell>
          <cell r="I230" t="str">
            <v>Second Year</v>
          </cell>
        </row>
        <row r="231">
          <cell r="B231">
            <v>2011</v>
          </cell>
          <cell r="D231">
            <v>345218.86</v>
          </cell>
          <cell r="E231" t="str">
            <v>RES</v>
          </cell>
          <cell r="I231" t="str">
            <v>Second Year</v>
          </cell>
        </row>
        <row r="232">
          <cell r="B232">
            <v>2011</v>
          </cell>
          <cell r="D232">
            <v>226757.97</v>
          </cell>
          <cell r="E232" t="str">
            <v>RES</v>
          </cell>
          <cell r="I232" t="str">
            <v>Second Year</v>
          </cell>
        </row>
        <row r="233">
          <cell r="B233">
            <v>2011</v>
          </cell>
          <cell r="D233">
            <v>79533.02</v>
          </cell>
          <cell r="E233" t="str">
            <v>RES</v>
          </cell>
          <cell r="I233" t="str">
            <v>Second Year</v>
          </cell>
        </row>
        <row r="234">
          <cell r="B234">
            <v>2011</v>
          </cell>
          <cell r="D234">
            <v>29777.4</v>
          </cell>
          <cell r="E234" t="str">
            <v>MF</v>
          </cell>
          <cell r="I234" t="str">
            <v>Second Year</v>
          </cell>
        </row>
        <row r="235">
          <cell r="B235">
            <v>2011</v>
          </cell>
          <cell r="D235">
            <v>48954.5</v>
          </cell>
          <cell r="E235" t="str">
            <v>MF</v>
          </cell>
          <cell r="I235" t="str">
            <v>Second Year</v>
          </cell>
        </row>
        <row r="236">
          <cell r="B236">
            <v>2011</v>
          </cell>
          <cell r="D236">
            <v>32155.9</v>
          </cell>
          <cell r="E236" t="str">
            <v>MF</v>
          </cell>
          <cell r="I236" t="str">
            <v>Second Year</v>
          </cell>
        </row>
        <row r="237">
          <cell r="B237">
            <v>2011</v>
          </cell>
          <cell r="D237">
            <v>11278.35</v>
          </cell>
          <cell r="E237" t="str">
            <v>MF</v>
          </cell>
          <cell r="I237" t="str">
            <v>Second Year</v>
          </cell>
        </row>
        <row r="238">
          <cell r="B238">
            <v>2011</v>
          </cell>
          <cell r="D238">
            <v>2725</v>
          </cell>
          <cell r="E238" t="str">
            <v>RES</v>
          </cell>
          <cell r="I238" t="str">
            <v>Second Year</v>
          </cell>
        </row>
        <row r="239">
          <cell r="B239">
            <v>2011</v>
          </cell>
          <cell r="D239">
            <v>1363</v>
          </cell>
          <cell r="E239" t="str">
            <v>RES</v>
          </cell>
          <cell r="I239" t="str">
            <v>Second Year</v>
          </cell>
        </row>
        <row r="240">
          <cell r="B240">
            <v>2011</v>
          </cell>
          <cell r="D240">
            <v>681</v>
          </cell>
          <cell r="E240" t="str">
            <v>RES</v>
          </cell>
          <cell r="I240" t="str">
            <v>Second Year</v>
          </cell>
        </row>
        <row r="241">
          <cell r="B241">
            <v>2011</v>
          </cell>
          <cell r="D241">
            <v>29252.73</v>
          </cell>
          <cell r="E241" t="str">
            <v>RES</v>
          </cell>
          <cell r="I241" t="str">
            <v>Second Year</v>
          </cell>
        </row>
        <row r="242">
          <cell r="B242">
            <v>2011</v>
          </cell>
          <cell r="D242">
            <v>4480</v>
          </cell>
          <cell r="E242" t="str">
            <v>RES</v>
          </cell>
          <cell r="I242" t="str">
            <v>Second Year</v>
          </cell>
        </row>
        <row r="243">
          <cell r="B243">
            <v>2011</v>
          </cell>
          <cell r="D243">
            <v>2240</v>
          </cell>
          <cell r="E243" t="str">
            <v>RES</v>
          </cell>
          <cell r="I243" t="str">
            <v>Second Year</v>
          </cell>
        </row>
        <row r="244">
          <cell r="B244">
            <v>2011</v>
          </cell>
          <cell r="D244">
            <v>1120</v>
          </cell>
          <cell r="E244" t="str">
            <v>RES</v>
          </cell>
          <cell r="I244" t="str">
            <v>Second Year</v>
          </cell>
        </row>
        <row r="245">
          <cell r="B245">
            <v>2011</v>
          </cell>
          <cell r="D245">
            <v>48092.24</v>
          </cell>
          <cell r="E245" t="str">
            <v>RES</v>
          </cell>
          <cell r="I245" t="str">
            <v>Second Year</v>
          </cell>
        </row>
        <row r="246">
          <cell r="B246">
            <v>2011</v>
          </cell>
          <cell r="D246">
            <v>2943</v>
          </cell>
          <cell r="E246" t="str">
            <v>RES</v>
          </cell>
          <cell r="I246" t="str">
            <v>Second Year</v>
          </cell>
        </row>
        <row r="247">
          <cell r="B247">
            <v>2011</v>
          </cell>
          <cell r="D247">
            <v>1471</v>
          </cell>
          <cell r="E247" t="str">
            <v>RES</v>
          </cell>
          <cell r="I247" t="str">
            <v>Second Year</v>
          </cell>
        </row>
        <row r="248">
          <cell r="B248">
            <v>2011</v>
          </cell>
          <cell r="D248">
            <v>736</v>
          </cell>
          <cell r="E248" t="str">
            <v>RES</v>
          </cell>
          <cell r="I248" t="str">
            <v>Second Year</v>
          </cell>
        </row>
        <row r="249">
          <cell r="B249">
            <v>2011</v>
          </cell>
          <cell r="D249">
            <v>31589.25</v>
          </cell>
          <cell r="E249" t="str">
            <v>RES</v>
          </cell>
          <cell r="I249" t="str">
            <v>Second Year</v>
          </cell>
        </row>
        <row r="250">
          <cell r="B250">
            <v>2011</v>
          </cell>
          <cell r="D250">
            <v>1032</v>
          </cell>
          <cell r="E250" t="str">
            <v>RES</v>
          </cell>
          <cell r="I250" t="str">
            <v>Second Year</v>
          </cell>
        </row>
        <row r="251">
          <cell r="B251">
            <v>2011</v>
          </cell>
          <cell r="D251">
            <v>516</v>
          </cell>
          <cell r="E251" t="str">
            <v>RES</v>
          </cell>
          <cell r="I251" t="str">
            <v>Second Year</v>
          </cell>
        </row>
        <row r="252">
          <cell r="B252">
            <v>2011</v>
          </cell>
          <cell r="D252">
            <v>258</v>
          </cell>
          <cell r="E252" t="str">
            <v>RES</v>
          </cell>
          <cell r="I252" t="str">
            <v>Second Year</v>
          </cell>
        </row>
        <row r="253">
          <cell r="B253">
            <v>2011</v>
          </cell>
          <cell r="D253">
            <v>11079.91</v>
          </cell>
          <cell r="E253" t="str">
            <v>RES</v>
          </cell>
          <cell r="I253" t="str">
            <v>Second Year</v>
          </cell>
        </row>
        <row r="254">
          <cell r="B254">
            <v>2011</v>
          </cell>
          <cell r="D254">
            <v>111452</v>
          </cell>
          <cell r="E254" t="str">
            <v>IND</v>
          </cell>
          <cell r="I254" t="str">
            <v>Second Year</v>
          </cell>
        </row>
        <row r="255">
          <cell r="B255">
            <v>2011</v>
          </cell>
          <cell r="D255">
            <v>183228</v>
          </cell>
          <cell r="E255" t="str">
            <v>IND</v>
          </cell>
          <cell r="I255" t="str">
            <v>Second Year</v>
          </cell>
        </row>
        <row r="256">
          <cell r="B256">
            <v>2011</v>
          </cell>
          <cell r="D256">
            <v>120354</v>
          </cell>
          <cell r="E256" t="str">
            <v>IND</v>
          </cell>
          <cell r="I256" t="str">
            <v>Second Year</v>
          </cell>
        </row>
        <row r="257">
          <cell r="B257">
            <v>2011</v>
          </cell>
          <cell r="D257">
            <v>42213</v>
          </cell>
          <cell r="E257" t="str">
            <v>IND</v>
          </cell>
          <cell r="I257" t="str">
            <v>Second Year</v>
          </cell>
        </row>
        <row r="258">
          <cell r="B258">
            <v>2011</v>
          </cell>
          <cell r="D258">
            <v>91102.07</v>
          </cell>
          <cell r="E258" t="str">
            <v>RES</v>
          </cell>
          <cell r="I258" t="str">
            <v>Second Year</v>
          </cell>
        </row>
        <row r="259">
          <cell r="B259">
            <v>2011</v>
          </cell>
          <cell r="D259">
            <v>149773.19</v>
          </cell>
          <cell r="E259" t="str">
            <v>RES</v>
          </cell>
          <cell r="I259" t="str">
            <v>Second Year</v>
          </cell>
        </row>
        <row r="260">
          <cell r="B260">
            <v>2011</v>
          </cell>
          <cell r="D260">
            <v>98378.94</v>
          </cell>
          <cell r="E260" t="str">
            <v>RES</v>
          </cell>
          <cell r="I260" t="str">
            <v>Second Year</v>
          </cell>
        </row>
        <row r="261">
          <cell r="B261">
            <v>2011</v>
          </cell>
          <cell r="D261">
            <v>34505.4</v>
          </cell>
          <cell r="E261" t="str">
            <v>RES</v>
          </cell>
          <cell r="I261" t="str">
            <v>Second Year</v>
          </cell>
        </row>
        <row r="262">
          <cell r="B262">
            <v>2011</v>
          </cell>
          <cell r="D262">
            <v>35439.300000000003</v>
          </cell>
          <cell r="E262" t="str">
            <v>RES</v>
          </cell>
          <cell r="I262" t="str">
            <v>Second Year</v>
          </cell>
        </row>
        <row r="263">
          <cell r="B263">
            <v>2011</v>
          </cell>
          <cell r="D263">
            <v>58262.75</v>
          </cell>
          <cell r="E263" t="str">
            <v>RES</v>
          </cell>
          <cell r="I263" t="str">
            <v>Second Year</v>
          </cell>
        </row>
        <row r="264">
          <cell r="B264">
            <v>2011</v>
          </cell>
          <cell r="D264">
            <v>38270.050000000003</v>
          </cell>
          <cell r="E264" t="str">
            <v>RES</v>
          </cell>
          <cell r="I264" t="str">
            <v>Second Year</v>
          </cell>
        </row>
        <row r="265">
          <cell r="B265">
            <v>2011</v>
          </cell>
          <cell r="D265">
            <v>13422.83</v>
          </cell>
          <cell r="E265" t="str">
            <v>RES</v>
          </cell>
          <cell r="I265" t="str">
            <v>Second Year</v>
          </cell>
        </row>
        <row r="266">
          <cell r="B266">
            <v>2011</v>
          </cell>
          <cell r="D266">
            <v>65124.43</v>
          </cell>
          <cell r="E266" t="str">
            <v>RES</v>
          </cell>
          <cell r="I266" t="str">
            <v>Second Year</v>
          </cell>
        </row>
        <row r="267">
          <cell r="B267">
            <v>2011</v>
          </cell>
          <cell r="D267">
            <v>107065.56</v>
          </cell>
          <cell r="E267" t="str">
            <v>RES</v>
          </cell>
          <cell r="I267" t="str">
            <v>Second Year</v>
          </cell>
        </row>
        <row r="268">
          <cell r="B268">
            <v>2011</v>
          </cell>
          <cell r="D268">
            <v>70326.31</v>
          </cell>
          <cell r="E268" t="str">
            <v>RES</v>
          </cell>
          <cell r="I268" t="str">
            <v>Second Year</v>
          </cell>
        </row>
        <row r="269">
          <cell r="B269">
            <v>2011</v>
          </cell>
          <cell r="D269">
            <v>24666.23</v>
          </cell>
          <cell r="E269" t="str">
            <v>RES</v>
          </cell>
          <cell r="I269" t="str">
            <v>Second Year</v>
          </cell>
        </row>
        <row r="270">
          <cell r="B270">
            <v>2011</v>
          </cell>
          <cell r="D270">
            <v>50218.96</v>
          </cell>
          <cell r="E270" t="str">
            <v>RES</v>
          </cell>
          <cell r="I270" t="str">
            <v>Second Year</v>
          </cell>
        </row>
        <row r="271">
          <cell r="B271">
            <v>2011</v>
          </cell>
          <cell r="D271">
            <v>82560.73</v>
          </cell>
          <cell r="E271" t="str">
            <v>RES</v>
          </cell>
          <cell r="I271" t="str">
            <v>Second Year</v>
          </cell>
        </row>
        <row r="272">
          <cell r="B272">
            <v>2011</v>
          </cell>
          <cell r="D272">
            <v>54230.25</v>
          </cell>
          <cell r="E272" t="str">
            <v>RES</v>
          </cell>
          <cell r="I272" t="str">
            <v>Second Year</v>
          </cell>
        </row>
        <row r="273">
          <cell r="B273">
            <v>2011</v>
          </cell>
          <cell r="D273">
            <v>19020.7</v>
          </cell>
          <cell r="E273" t="str">
            <v>RES</v>
          </cell>
          <cell r="I273" t="str">
            <v>Second Year</v>
          </cell>
        </row>
        <row r="274">
          <cell r="B274">
            <v>2011</v>
          </cell>
          <cell r="D274">
            <v>113523.19</v>
          </cell>
          <cell r="E274" t="str">
            <v>RES</v>
          </cell>
          <cell r="I274" t="str">
            <v>Second Year</v>
          </cell>
        </row>
        <row r="275">
          <cell r="B275">
            <v>2011</v>
          </cell>
          <cell r="D275">
            <v>186633.86</v>
          </cell>
          <cell r="E275" t="str">
            <v>RES</v>
          </cell>
          <cell r="I275" t="str">
            <v>Second Year</v>
          </cell>
        </row>
        <row r="276">
          <cell r="B276">
            <v>2011</v>
          </cell>
          <cell r="D276">
            <v>122590.97</v>
          </cell>
          <cell r="E276" t="str">
            <v>RES</v>
          </cell>
          <cell r="I276" t="str">
            <v>Second Year</v>
          </cell>
        </row>
        <row r="277">
          <cell r="B277">
            <v>2011</v>
          </cell>
          <cell r="D277">
            <v>42997.52</v>
          </cell>
          <cell r="E277" t="str">
            <v>RES</v>
          </cell>
          <cell r="I277" t="str">
            <v>Second Year</v>
          </cell>
        </row>
        <row r="278">
          <cell r="B278">
            <v>2011</v>
          </cell>
          <cell r="D278">
            <v>1088</v>
          </cell>
          <cell r="E278" t="str">
            <v>RES</v>
          </cell>
          <cell r="I278" t="str">
            <v>Second Year</v>
          </cell>
        </row>
        <row r="279">
          <cell r="B279">
            <v>2011</v>
          </cell>
          <cell r="D279">
            <v>5170</v>
          </cell>
          <cell r="E279" t="str">
            <v>RES</v>
          </cell>
          <cell r="I279" t="str">
            <v>Second Year</v>
          </cell>
        </row>
        <row r="280">
          <cell r="B280">
            <v>2011</v>
          </cell>
          <cell r="D280">
            <v>21028.16</v>
          </cell>
          <cell r="E280" t="str">
            <v>RES</v>
          </cell>
          <cell r="I280" t="str">
            <v>Second Year</v>
          </cell>
        </row>
        <row r="281">
          <cell r="B281">
            <v>2011</v>
          </cell>
          <cell r="D281">
            <v>1789</v>
          </cell>
          <cell r="E281" t="str">
            <v>RES</v>
          </cell>
          <cell r="I281" t="str">
            <v>Second Year</v>
          </cell>
        </row>
        <row r="282">
          <cell r="B282">
            <v>2011</v>
          </cell>
          <cell r="D282">
            <v>8500</v>
          </cell>
          <cell r="E282" t="str">
            <v>RES</v>
          </cell>
          <cell r="I282" t="str">
            <v>Second Year</v>
          </cell>
        </row>
        <row r="283">
          <cell r="B283">
            <v>2011</v>
          </cell>
          <cell r="D283">
            <v>34569.870000000003</v>
          </cell>
          <cell r="E283" t="str">
            <v>RES</v>
          </cell>
          <cell r="I283" t="str">
            <v>Second Year</v>
          </cell>
        </row>
        <row r="284">
          <cell r="B284">
            <v>2011</v>
          </cell>
          <cell r="D284">
            <v>1175</v>
          </cell>
          <cell r="E284" t="str">
            <v>RES</v>
          </cell>
          <cell r="I284" t="str">
            <v>Second Year</v>
          </cell>
        </row>
        <row r="285">
          <cell r="B285">
            <v>2011</v>
          </cell>
          <cell r="D285">
            <v>5583</v>
          </cell>
          <cell r="E285" t="str">
            <v>RES</v>
          </cell>
          <cell r="I285" t="str">
            <v>Second Year</v>
          </cell>
        </row>
        <row r="286">
          <cell r="B286">
            <v>2011</v>
          </cell>
          <cell r="D286">
            <v>22707.68</v>
          </cell>
          <cell r="E286" t="str">
            <v>RES</v>
          </cell>
          <cell r="I286" t="str">
            <v>Second Year</v>
          </cell>
        </row>
        <row r="287">
          <cell r="B287">
            <v>2011</v>
          </cell>
          <cell r="D287">
            <v>412</v>
          </cell>
          <cell r="E287" t="str">
            <v>RES</v>
          </cell>
          <cell r="I287" t="str">
            <v>Second Year</v>
          </cell>
        </row>
        <row r="288">
          <cell r="B288">
            <v>2011</v>
          </cell>
          <cell r="D288">
            <v>1958</v>
          </cell>
          <cell r="E288" t="str">
            <v>RES</v>
          </cell>
          <cell r="I288" t="str">
            <v>Second Year</v>
          </cell>
        </row>
        <row r="289">
          <cell r="B289">
            <v>2011</v>
          </cell>
          <cell r="D289">
            <v>7964.78</v>
          </cell>
          <cell r="E289" t="str">
            <v>RES</v>
          </cell>
          <cell r="I289" t="str">
            <v>Second Year</v>
          </cell>
        </row>
        <row r="290">
          <cell r="B290">
            <v>2011</v>
          </cell>
          <cell r="D290">
            <v>85213.69</v>
          </cell>
          <cell r="E290" t="str">
            <v>RES</v>
          </cell>
          <cell r="I290" t="str">
            <v>Second Year</v>
          </cell>
        </row>
        <row r="291">
          <cell r="B291">
            <v>2011</v>
          </cell>
          <cell r="D291">
            <v>140092.60999999999</v>
          </cell>
          <cell r="E291" t="str">
            <v>RES</v>
          </cell>
          <cell r="I291" t="str">
            <v>Second Year</v>
          </cell>
        </row>
        <row r="292">
          <cell r="B292">
            <v>2011</v>
          </cell>
          <cell r="D292">
            <v>92020.22</v>
          </cell>
          <cell r="E292" t="str">
            <v>RES</v>
          </cell>
          <cell r="I292" t="str">
            <v>Second Year</v>
          </cell>
        </row>
        <row r="293">
          <cell r="B293">
            <v>2011</v>
          </cell>
          <cell r="D293">
            <v>32275.15</v>
          </cell>
          <cell r="E293" t="str">
            <v>RES</v>
          </cell>
          <cell r="I293" t="str">
            <v>Second Year</v>
          </cell>
        </row>
        <row r="294">
          <cell r="B294">
            <v>2011</v>
          </cell>
          <cell r="D294">
            <v>105864.95</v>
          </cell>
          <cell r="E294" t="str">
            <v>RES</v>
          </cell>
          <cell r="I294" t="str">
            <v>Second Year</v>
          </cell>
        </row>
        <row r="295">
          <cell r="B295">
            <v>2011</v>
          </cell>
          <cell r="D295">
            <v>174043.59</v>
          </cell>
          <cell r="E295" t="str">
            <v>RES</v>
          </cell>
          <cell r="I295" t="str">
            <v>Second Year</v>
          </cell>
        </row>
        <row r="296">
          <cell r="B296">
            <v>2011</v>
          </cell>
          <cell r="D296">
            <v>114321.02</v>
          </cell>
          <cell r="E296" t="str">
            <v>RES</v>
          </cell>
          <cell r="I296" t="str">
            <v>Second Year</v>
          </cell>
        </row>
        <row r="297">
          <cell r="B297">
            <v>2011</v>
          </cell>
          <cell r="D297">
            <v>40096.92</v>
          </cell>
          <cell r="E297" t="str">
            <v>RES</v>
          </cell>
          <cell r="I297" t="str">
            <v>Second Year</v>
          </cell>
        </row>
        <row r="298">
          <cell r="B298">
            <v>2011</v>
          </cell>
          <cell r="D298">
            <v>164773.87</v>
          </cell>
          <cell r="E298" t="str">
            <v>RES</v>
          </cell>
          <cell r="I298" t="str">
            <v>Second Year</v>
          </cell>
        </row>
        <row r="299">
          <cell r="B299">
            <v>2011</v>
          </cell>
          <cell r="D299">
            <v>270890.76</v>
          </cell>
          <cell r="E299" t="str">
            <v>RES</v>
          </cell>
          <cell r="I299" t="str">
            <v>Second Year</v>
          </cell>
        </row>
        <row r="300">
          <cell r="B300">
            <v>2011</v>
          </cell>
          <cell r="D300">
            <v>177935.35</v>
          </cell>
          <cell r="E300" t="str">
            <v>RES</v>
          </cell>
          <cell r="I300" t="str">
            <v>Second Year</v>
          </cell>
        </row>
        <row r="301">
          <cell r="B301">
            <v>2011</v>
          </cell>
          <cell r="D301">
            <v>62408.99</v>
          </cell>
          <cell r="E301" t="str">
            <v>RES</v>
          </cell>
          <cell r="I301" t="str">
            <v>Second Year</v>
          </cell>
        </row>
        <row r="302">
          <cell r="B302">
            <v>2011</v>
          </cell>
          <cell r="D302">
            <v>190793.45</v>
          </cell>
          <cell r="E302" t="str">
            <v>COMM</v>
          </cell>
          <cell r="I302" t="str">
            <v>Second Year</v>
          </cell>
        </row>
        <row r="303">
          <cell r="B303">
            <v>2011</v>
          </cell>
          <cell r="D303">
            <v>313667.34000000003</v>
          </cell>
          <cell r="E303" t="str">
            <v>COMM</v>
          </cell>
          <cell r="I303" t="str">
            <v>Second Year</v>
          </cell>
        </row>
        <row r="304">
          <cell r="B304">
            <v>2011</v>
          </cell>
          <cell r="D304">
            <v>206033.27</v>
          </cell>
          <cell r="E304" t="str">
            <v>COMM</v>
          </cell>
          <cell r="I304" t="str">
            <v>Second Year</v>
          </cell>
        </row>
        <row r="305">
          <cell r="B305">
            <v>2011</v>
          </cell>
          <cell r="D305">
            <v>72264.039999999994</v>
          </cell>
          <cell r="E305" t="str">
            <v>COMM</v>
          </cell>
          <cell r="I305" t="str">
            <v>Second Year</v>
          </cell>
        </row>
        <row r="306">
          <cell r="B306">
            <v>2011</v>
          </cell>
          <cell r="D306">
            <v>368479.65</v>
          </cell>
          <cell r="E306" t="str">
            <v>COMM</v>
          </cell>
          <cell r="I306" t="str">
            <v>Second Year</v>
          </cell>
        </row>
        <row r="307">
          <cell r="B307">
            <v>2011</v>
          </cell>
          <cell r="D307">
            <v>605844.25</v>
          </cell>
          <cell r="E307" t="str">
            <v>COMM</v>
          </cell>
          <cell r="I307" t="str">
            <v>Second Year</v>
          </cell>
        </row>
        <row r="308">
          <cell r="B308">
            <v>2011</v>
          </cell>
          <cell r="D308">
            <v>397914.09</v>
          </cell>
          <cell r="E308" t="str">
            <v>COMM</v>
          </cell>
          <cell r="I308" t="str">
            <v>Second Year</v>
          </cell>
        </row>
        <row r="309">
          <cell r="B309">
            <v>2011</v>
          </cell>
          <cell r="D309">
            <v>139571.96</v>
          </cell>
          <cell r="E309" t="str">
            <v>COMM</v>
          </cell>
          <cell r="I309" t="str">
            <v>Second Year</v>
          </cell>
        </row>
        <row r="310">
          <cell r="B310">
            <v>2011</v>
          </cell>
          <cell r="D310">
            <v>138930.54999999999</v>
          </cell>
          <cell r="E310" t="str">
            <v>COMM</v>
          </cell>
          <cell r="I310" t="str">
            <v>Second Year</v>
          </cell>
        </row>
        <row r="311">
          <cell r="B311">
            <v>2011</v>
          </cell>
          <cell r="D311">
            <v>228425.84</v>
          </cell>
          <cell r="E311" t="str">
            <v>COMM</v>
          </cell>
          <cell r="I311" t="str">
            <v>Second Year</v>
          </cell>
        </row>
        <row r="312">
          <cell r="B312">
            <v>2011</v>
          </cell>
          <cell r="D312">
            <v>150028.43</v>
          </cell>
          <cell r="E312" t="str">
            <v>COMM</v>
          </cell>
          <cell r="I312" t="str">
            <v>Second Year</v>
          </cell>
        </row>
        <row r="313">
          <cell r="B313">
            <v>2011</v>
          </cell>
          <cell r="D313">
            <v>52623.83</v>
          </cell>
          <cell r="E313" t="str">
            <v>COMM</v>
          </cell>
          <cell r="I313" t="str">
            <v>Second Year</v>
          </cell>
        </row>
        <row r="314">
          <cell r="B314">
            <v>2011</v>
          </cell>
          <cell r="D314">
            <v>200478.03</v>
          </cell>
          <cell r="E314" t="str">
            <v>MF</v>
          </cell>
          <cell r="I314" t="str">
            <v>Second Year</v>
          </cell>
        </row>
        <row r="315">
          <cell r="B315">
            <v>2011</v>
          </cell>
          <cell r="D315">
            <v>329620.53000000003</v>
          </cell>
          <cell r="E315" t="str">
            <v>MF</v>
          </cell>
          <cell r="I315" t="str">
            <v>Second Year</v>
          </cell>
        </row>
        <row r="316">
          <cell r="B316">
            <v>2011</v>
          </cell>
          <cell r="D316">
            <v>216492.37</v>
          </cell>
          <cell r="E316" t="str">
            <v>MF</v>
          </cell>
          <cell r="I316" t="str">
            <v>Second Year</v>
          </cell>
        </row>
        <row r="317">
          <cell r="B317">
            <v>2011</v>
          </cell>
          <cell r="D317">
            <v>75936.649999999994</v>
          </cell>
          <cell r="E317" t="str">
            <v>MF</v>
          </cell>
          <cell r="I317" t="str">
            <v>Second Year</v>
          </cell>
        </row>
        <row r="318">
          <cell r="B318">
            <v>2011</v>
          </cell>
          <cell r="D318">
            <v>35596.550000000003</v>
          </cell>
          <cell r="E318" t="str">
            <v>RES</v>
          </cell>
          <cell r="I318" t="str">
            <v>Second Year</v>
          </cell>
        </row>
        <row r="319">
          <cell r="B319">
            <v>2011</v>
          </cell>
          <cell r="D319">
            <v>58526.879999999997</v>
          </cell>
          <cell r="E319" t="str">
            <v>RES</v>
          </cell>
          <cell r="I319" t="str">
            <v>Second Year</v>
          </cell>
        </row>
        <row r="320">
          <cell r="B320">
            <v>2011</v>
          </cell>
          <cell r="D320">
            <v>38440.03</v>
          </cell>
          <cell r="E320" t="str">
            <v>RES</v>
          </cell>
          <cell r="I320" t="str">
            <v>Second Year</v>
          </cell>
        </row>
        <row r="321">
          <cell r="B321">
            <v>2011</v>
          </cell>
          <cell r="D321">
            <v>13483.19</v>
          </cell>
          <cell r="E321" t="str">
            <v>RES</v>
          </cell>
          <cell r="I321" t="str">
            <v>Second Year</v>
          </cell>
        </row>
        <row r="322">
          <cell r="B322">
            <v>2011</v>
          </cell>
          <cell r="D322">
            <v>140792.57999999999</v>
          </cell>
          <cell r="E322" t="str">
            <v>RES</v>
          </cell>
          <cell r="I322" t="str">
            <v>Second Year</v>
          </cell>
        </row>
        <row r="323">
          <cell r="B323">
            <v>2011</v>
          </cell>
          <cell r="D323">
            <v>-140792.57999999999</v>
          </cell>
          <cell r="E323" t="str">
            <v>RES</v>
          </cell>
          <cell r="I323" t="str">
            <v>Second Year</v>
          </cell>
        </row>
        <row r="324">
          <cell r="B324">
            <v>2011</v>
          </cell>
          <cell r="D324">
            <v>139316.37</v>
          </cell>
          <cell r="E324" t="str">
            <v>RES</v>
          </cell>
          <cell r="I324" t="str">
            <v>Second Year</v>
          </cell>
        </row>
        <row r="325">
          <cell r="B325">
            <v>2011</v>
          </cell>
          <cell r="D325">
            <v>231487.33</v>
          </cell>
          <cell r="E325" t="str">
            <v>RES</v>
          </cell>
          <cell r="I325" t="str">
            <v>Second Year</v>
          </cell>
        </row>
        <row r="326">
          <cell r="B326">
            <v>2011</v>
          </cell>
          <cell r="D326">
            <v>-231487.33</v>
          </cell>
          <cell r="E326" t="str">
            <v>RES</v>
          </cell>
          <cell r="I326" t="str">
            <v>Second Year</v>
          </cell>
        </row>
        <row r="327">
          <cell r="B327">
            <v>2011</v>
          </cell>
          <cell r="D327">
            <v>229060.21</v>
          </cell>
          <cell r="E327" t="str">
            <v>RES</v>
          </cell>
          <cell r="I327" t="str">
            <v>Second Year</v>
          </cell>
        </row>
        <row r="328">
          <cell r="B328">
            <v>2011</v>
          </cell>
          <cell r="D328">
            <v>152039.20000000001</v>
          </cell>
          <cell r="E328" t="str">
            <v>RES</v>
          </cell>
          <cell r="I328" t="str">
            <v>Second Year</v>
          </cell>
        </row>
        <row r="329">
          <cell r="B329">
            <v>2011</v>
          </cell>
          <cell r="D329">
            <v>-152039.20000000001</v>
          </cell>
          <cell r="E329" t="str">
            <v>RES</v>
          </cell>
          <cell r="I329" t="str">
            <v>Second Year</v>
          </cell>
        </row>
        <row r="330">
          <cell r="B330">
            <v>2011</v>
          </cell>
          <cell r="D330">
            <v>150445.07999999999</v>
          </cell>
          <cell r="E330" t="str">
            <v>RES</v>
          </cell>
          <cell r="I330" t="str">
            <v>Second Year</v>
          </cell>
        </row>
        <row r="331">
          <cell r="B331">
            <v>2011</v>
          </cell>
          <cell r="D331">
            <v>53329.120000000003</v>
          </cell>
          <cell r="E331" t="str">
            <v>RES</v>
          </cell>
          <cell r="I331" t="str">
            <v>Second Year</v>
          </cell>
        </row>
        <row r="332">
          <cell r="B332">
            <v>2011</v>
          </cell>
          <cell r="D332">
            <v>-53329.120000000003</v>
          </cell>
          <cell r="E332" t="str">
            <v>RES</v>
          </cell>
          <cell r="I332" t="str">
            <v>Second Year</v>
          </cell>
        </row>
        <row r="333">
          <cell r="B333">
            <v>2011</v>
          </cell>
          <cell r="D333">
            <v>52769.97</v>
          </cell>
          <cell r="E333" t="str">
            <v>RES</v>
          </cell>
          <cell r="I333" t="str">
            <v>Second Year</v>
          </cell>
        </row>
        <row r="334">
          <cell r="B334">
            <v>2011</v>
          </cell>
          <cell r="D334">
            <v>33097.08</v>
          </cell>
          <cell r="E334" t="str">
            <v>CASH PREPAYMENT</v>
          </cell>
          <cell r="I334" t="str">
            <v>Second Year</v>
          </cell>
        </row>
        <row r="335">
          <cell r="B335">
            <v>2011</v>
          </cell>
          <cell r="D335">
            <v>54417.31</v>
          </cell>
          <cell r="E335" t="str">
            <v>CASH PREPAYMENT</v>
          </cell>
          <cell r="I335" t="str">
            <v>Second Year</v>
          </cell>
        </row>
        <row r="336">
          <cell r="B336">
            <v>2011</v>
          </cell>
          <cell r="D336">
            <v>35740.9</v>
          </cell>
          <cell r="E336" t="str">
            <v>CASH PREPAYMENT</v>
          </cell>
          <cell r="I336" t="str">
            <v>Second Year</v>
          </cell>
        </row>
        <row r="337">
          <cell r="B337">
            <v>2011</v>
          </cell>
          <cell r="D337">
            <v>12536.44</v>
          </cell>
          <cell r="E337" t="str">
            <v>CASH PREPAYMENT</v>
          </cell>
          <cell r="I337" t="str">
            <v>Second Year</v>
          </cell>
        </row>
        <row r="338">
          <cell r="B338">
            <v>2011</v>
          </cell>
          <cell r="D338">
            <v>22914.65</v>
          </cell>
          <cell r="E338" t="str">
            <v>CASH PREPAYMENT</v>
          </cell>
          <cell r="I338" t="str">
            <v>Second Year</v>
          </cell>
        </row>
        <row r="339">
          <cell r="B339">
            <v>2011</v>
          </cell>
          <cell r="D339">
            <v>37675.65</v>
          </cell>
          <cell r="E339" t="str">
            <v>CASH PREPAYMENT</v>
          </cell>
          <cell r="I339" t="str">
            <v>Second Year</v>
          </cell>
        </row>
        <row r="340">
          <cell r="B340">
            <v>2011</v>
          </cell>
          <cell r="D340">
            <v>24745.09</v>
          </cell>
          <cell r="E340" t="str">
            <v>CASH PREPAYMENT</v>
          </cell>
          <cell r="I340" t="str">
            <v>Second Year</v>
          </cell>
        </row>
        <row r="341">
          <cell r="B341">
            <v>2011</v>
          </cell>
          <cell r="D341">
            <v>8679.56</v>
          </cell>
          <cell r="E341" t="str">
            <v>CASH PREPAYMENT</v>
          </cell>
          <cell r="I341" t="str">
            <v>Second Year</v>
          </cell>
        </row>
        <row r="342">
          <cell r="B342">
            <v>2011</v>
          </cell>
          <cell r="D342">
            <v>66194.149999999994</v>
          </cell>
          <cell r="E342" t="str">
            <v>CASH PREPAYMENT</v>
          </cell>
          <cell r="I342" t="str">
            <v>Second Year</v>
          </cell>
        </row>
        <row r="343">
          <cell r="B343">
            <v>2011</v>
          </cell>
          <cell r="D343">
            <v>108834.63</v>
          </cell>
          <cell r="E343" t="str">
            <v>CASH PREPAYMENT</v>
          </cell>
          <cell r="I343" t="str">
            <v>Second Year</v>
          </cell>
        </row>
        <row r="344">
          <cell r="B344">
            <v>2011</v>
          </cell>
          <cell r="D344">
            <v>71481.789999999994</v>
          </cell>
          <cell r="E344" t="str">
            <v>CASH PREPAYMENT</v>
          </cell>
          <cell r="I344" t="str">
            <v>Second Year</v>
          </cell>
        </row>
        <row r="345">
          <cell r="B345">
            <v>2011</v>
          </cell>
          <cell r="D345">
            <v>25072.880000000001</v>
          </cell>
          <cell r="E345" t="str">
            <v>CASH PREPAYMENT</v>
          </cell>
          <cell r="I345" t="str">
            <v>Second Year</v>
          </cell>
        </row>
        <row r="346">
          <cell r="B346">
            <v>2011</v>
          </cell>
          <cell r="D346">
            <v>130089.49</v>
          </cell>
          <cell r="E346" t="str">
            <v>CASH PREPAYMENT</v>
          </cell>
          <cell r="I346" t="str">
            <v>Second Year</v>
          </cell>
        </row>
        <row r="347">
          <cell r="B347">
            <v>2011</v>
          </cell>
          <cell r="D347">
            <v>213869.11</v>
          </cell>
          <cell r="E347" t="str">
            <v>CASH PREPAYMENT</v>
          </cell>
          <cell r="I347" t="str">
            <v>Second Year</v>
          </cell>
        </row>
        <row r="348">
          <cell r="B348">
            <v>2011</v>
          </cell>
          <cell r="D348">
            <v>140480.51999999999</v>
          </cell>
          <cell r="E348" t="str">
            <v>CASH PREPAYMENT</v>
          </cell>
          <cell r="I348" t="str">
            <v>Second Year</v>
          </cell>
        </row>
        <row r="349">
          <cell r="B349">
            <v>2011</v>
          </cell>
          <cell r="D349">
            <v>49272.09</v>
          </cell>
          <cell r="E349" t="str">
            <v>CASH PREPAYMENT</v>
          </cell>
          <cell r="I349" t="str">
            <v>Second Year</v>
          </cell>
        </row>
        <row r="350">
          <cell r="B350">
            <v>2012</v>
          </cell>
          <cell r="D350">
            <v>175515.91</v>
          </cell>
          <cell r="E350" t="str">
            <v>IND</v>
          </cell>
          <cell r="I350" t="str">
            <v>First Year</v>
          </cell>
        </row>
        <row r="351">
          <cell r="B351">
            <v>2012</v>
          </cell>
          <cell r="D351">
            <v>288576.28999999998</v>
          </cell>
          <cell r="E351" t="str">
            <v>IND</v>
          </cell>
          <cell r="I351" t="str">
            <v>First Year</v>
          </cell>
        </row>
        <row r="352">
          <cell r="B352">
            <v>2012</v>
          </cell>
          <cell r="D352">
            <v>189528.77</v>
          </cell>
          <cell r="E352" t="str">
            <v>IND</v>
          </cell>
          <cell r="I352" t="str">
            <v>First Year</v>
          </cell>
        </row>
        <row r="353">
          <cell r="B353">
            <v>2012</v>
          </cell>
          <cell r="D353">
            <v>66481.27</v>
          </cell>
          <cell r="E353" t="str">
            <v>IND</v>
          </cell>
          <cell r="I353" t="str">
            <v>First Year</v>
          </cell>
        </row>
        <row r="354">
          <cell r="B354">
            <v>2012</v>
          </cell>
          <cell r="D354">
            <v>3478</v>
          </cell>
          <cell r="E354" t="str">
            <v>RES</v>
          </cell>
          <cell r="I354" t="str">
            <v>First Year</v>
          </cell>
        </row>
        <row r="355">
          <cell r="B355">
            <v>2012</v>
          </cell>
          <cell r="D355">
            <v>5718</v>
          </cell>
          <cell r="E355" t="str">
            <v>RES</v>
          </cell>
          <cell r="I355" t="str">
            <v>First Year</v>
          </cell>
        </row>
        <row r="356">
          <cell r="B356">
            <v>2012</v>
          </cell>
          <cell r="D356">
            <v>3756</v>
          </cell>
          <cell r="E356" t="str">
            <v>RES</v>
          </cell>
          <cell r="I356" t="str">
            <v>First Year</v>
          </cell>
        </row>
        <row r="357">
          <cell r="B357">
            <v>2012</v>
          </cell>
          <cell r="D357">
            <v>1317</v>
          </cell>
          <cell r="E357" t="str">
            <v>RES</v>
          </cell>
          <cell r="I357" t="str">
            <v>First Year</v>
          </cell>
        </row>
        <row r="358">
          <cell r="B358">
            <v>2012</v>
          </cell>
          <cell r="D358">
            <v>2825</v>
          </cell>
          <cell r="E358" t="str">
            <v>RES</v>
          </cell>
          <cell r="I358" t="str">
            <v>First Year</v>
          </cell>
        </row>
        <row r="359">
          <cell r="B359">
            <v>2012</v>
          </cell>
          <cell r="D359">
            <v>4644</v>
          </cell>
          <cell r="E359" t="str">
            <v>RES</v>
          </cell>
          <cell r="I359" t="str">
            <v>First Year</v>
          </cell>
        </row>
        <row r="360">
          <cell r="B360">
            <v>2012</v>
          </cell>
          <cell r="D360">
            <v>3050</v>
          </cell>
          <cell r="E360" t="str">
            <v>RES</v>
          </cell>
          <cell r="I360" t="str">
            <v>First Year</v>
          </cell>
        </row>
        <row r="361">
          <cell r="B361">
            <v>2012</v>
          </cell>
          <cell r="D361">
            <v>1070</v>
          </cell>
          <cell r="E361" t="str">
            <v>RES</v>
          </cell>
          <cell r="I361" t="str">
            <v>First Year</v>
          </cell>
        </row>
        <row r="362">
          <cell r="B362">
            <v>2012</v>
          </cell>
          <cell r="D362">
            <v>33633.730000000003</v>
          </cell>
          <cell r="E362" t="str">
            <v>RES</v>
          </cell>
          <cell r="I362" t="str">
            <v>First Year</v>
          </cell>
        </row>
        <row r="363">
          <cell r="B363">
            <v>2012</v>
          </cell>
          <cell r="D363">
            <v>55299.24</v>
          </cell>
          <cell r="E363" t="str">
            <v>RES</v>
          </cell>
          <cell r="I363" t="str">
            <v>First Year</v>
          </cell>
        </row>
        <row r="364">
          <cell r="B364">
            <v>2012</v>
          </cell>
          <cell r="D364">
            <v>36318.980000000003</v>
          </cell>
          <cell r="E364" t="str">
            <v>RES</v>
          </cell>
          <cell r="I364" t="str">
            <v>First Year</v>
          </cell>
        </row>
        <row r="365">
          <cell r="B365">
            <v>2012</v>
          </cell>
          <cell r="D365">
            <v>12739.66</v>
          </cell>
          <cell r="E365" t="str">
            <v>RES</v>
          </cell>
          <cell r="I365" t="str">
            <v>First Year</v>
          </cell>
        </row>
        <row r="366">
          <cell r="B366">
            <v>2012</v>
          </cell>
          <cell r="D366">
            <v>14558.14</v>
          </cell>
          <cell r="E366" t="str">
            <v>CASH PREPAYMENT</v>
          </cell>
          <cell r="I366" t="str">
            <v>First Year</v>
          </cell>
        </row>
        <row r="367">
          <cell r="B367">
            <v>2012</v>
          </cell>
          <cell r="D367">
            <v>23935.91</v>
          </cell>
          <cell r="E367" t="str">
            <v>CASH PREPAYMENT</v>
          </cell>
          <cell r="I367" t="str">
            <v>First Year</v>
          </cell>
        </row>
        <row r="368">
          <cell r="B368">
            <v>2012</v>
          </cell>
          <cell r="D368">
            <v>15720.43</v>
          </cell>
          <cell r="E368" t="str">
            <v>CASH PREPAYMENT</v>
          </cell>
          <cell r="I368" t="str">
            <v>First Year</v>
          </cell>
        </row>
        <row r="369">
          <cell r="B369">
            <v>2012</v>
          </cell>
          <cell r="D369">
            <v>5514.28</v>
          </cell>
          <cell r="E369" t="str">
            <v>CASH PREPAYMENT</v>
          </cell>
          <cell r="I369" t="str">
            <v>First Year</v>
          </cell>
        </row>
        <row r="370">
          <cell r="B370">
            <v>2012</v>
          </cell>
          <cell r="D370">
            <v>35918.03</v>
          </cell>
          <cell r="E370" t="str">
            <v>CASH PREPAYMENT</v>
          </cell>
          <cell r="I370" t="str">
            <v>First Year</v>
          </cell>
        </row>
        <row r="371">
          <cell r="B371">
            <v>2012</v>
          </cell>
          <cell r="D371">
            <v>59055</v>
          </cell>
          <cell r="E371" t="str">
            <v>CASH PREPAYMENT</v>
          </cell>
          <cell r="I371" t="str">
            <v>First Year</v>
          </cell>
        </row>
        <row r="372">
          <cell r="B372">
            <v>2012</v>
          </cell>
          <cell r="D372">
            <v>38785.660000000003</v>
          </cell>
          <cell r="E372" t="str">
            <v>CASH PREPAYMENT</v>
          </cell>
          <cell r="I372" t="str">
            <v>First Year</v>
          </cell>
        </row>
        <row r="373">
          <cell r="B373">
            <v>2012</v>
          </cell>
          <cell r="D373">
            <v>13604.9</v>
          </cell>
          <cell r="E373" t="str">
            <v>CASH PREPAYMENT</v>
          </cell>
          <cell r="I373" t="str">
            <v>First Year</v>
          </cell>
        </row>
        <row r="374">
          <cell r="B374">
            <v>2012</v>
          </cell>
          <cell r="D374">
            <v>6290.34</v>
          </cell>
          <cell r="E374" t="str">
            <v>CASH PREPAYMENT</v>
          </cell>
          <cell r="I374" t="str">
            <v>First Year</v>
          </cell>
        </row>
        <row r="375">
          <cell r="B375">
            <v>2012</v>
          </cell>
          <cell r="D375">
            <v>10342.33</v>
          </cell>
          <cell r="E375" t="str">
            <v>CASH PREPAYMENT</v>
          </cell>
          <cell r="I375" t="str">
            <v>First Year</v>
          </cell>
        </row>
        <row r="376">
          <cell r="B376">
            <v>2012</v>
          </cell>
          <cell r="D376">
            <v>6792.55</v>
          </cell>
          <cell r="E376" t="str">
            <v>CASH PREPAYMENT</v>
          </cell>
          <cell r="I376" t="str">
            <v>First Year</v>
          </cell>
        </row>
        <row r="377">
          <cell r="B377">
            <v>2012</v>
          </cell>
          <cell r="D377">
            <v>2382.63</v>
          </cell>
          <cell r="E377" t="str">
            <v>CASH PREPAYMENT</v>
          </cell>
          <cell r="I377" t="str">
            <v>First Year</v>
          </cell>
        </row>
        <row r="378">
          <cell r="B378">
            <v>2012</v>
          </cell>
          <cell r="D378">
            <v>39702.46</v>
          </cell>
          <cell r="E378" t="str">
            <v>CASH PREPAYMENT</v>
          </cell>
          <cell r="I378" t="str">
            <v>First Year</v>
          </cell>
        </row>
        <row r="379">
          <cell r="B379">
            <v>2012</v>
          </cell>
          <cell r="D379">
            <v>65277.21</v>
          </cell>
          <cell r="E379" t="str">
            <v>CASH PREPAYMENT</v>
          </cell>
          <cell r="I379" t="str">
            <v>First Year</v>
          </cell>
        </row>
        <row r="380">
          <cell r="B380">
            <v>2012</v>
          </cell>
          <cell r="D380">
            <v>42872.23</v>
          </cell>
          <cell r="E380" t="str">
            <v>CASH PREPAYMENT</v>
          </cell>
          <cell r="I380" t="str">
            <v>First Year</v>
          </cell>
        </row>
        <row r="381">
          <cell r="B381">
            <v>2012</v>
          </cell>
          <cell r="D381">
            <v>15038.35</v>
          </cell>
          <cell r="E381" t="str">
            <v>CASH PREPAYMENT</v>
          </cell>
          <cell r="I381" t="str">
            <v>First Year</v>
          </cell>
        </row>
        <row r="382">
          <cell r="B382">
            <v>2012</v>
          </cell>
          <cell r="D382">
            <v>34639.5</v>
          </cell>
          <cell r="E382" t="str">
            <v>CASH PREPAYMENT</v>
          </cell>
          <cell r="I382" t="str">
            <v>First Year</v>
          </cell>
        </row>
        <row r="383">
          <cell r="B383">
            <v>2012</v>
          </cell>
          <cell r="D383">
            <v>56952.9</v>
          </cell>
          <cell r="E383" t="str">
            <v>CASH PREPAYMENT</v>
          </cell>
          <cell r="I383" t="str">
            <v>First Year</v>
          </cell>
        </row>
        <row r="384">
          <cell r="B384">
            <v>2012</v>
          </cell>
          <cell r="D384">
            <v>37405.06</v>
          </cell>
          <cell r="E384" t="str">
            <v>CASH PREPAYMENT</v>
          </cell>
          <cell r="I384" t="str">
            <v>First Year</v>
          </cell>
        </row>
        <row r="385">
          <cell r="B385">
            <v>2012</v>
          </cell>
          <cell r="D385">
            <v>13120.62</v>
          </cell>
          <cell r="E385" t="str">
            <v>CASH PREPAYMENT</v>
          </cell>
          <cell r="I385" t="str">
            <v>First Year</v>
          </cell>
        </row>
        <row r="386">
          <cell r="B386">
            <v>2011</v>
          </cell>
          <cell r="D386">
            <v>-25946.400000000001</v>
          </cell>
          <cell r="E386" t="str">
            <v>RES</v>
          </cell>
          <cell r="I386" t="str">
            <v>Third Year</v>
          </cell>
        </row>
        <row r="387">
          <cell r="B387">
            <v>2011</v>
          </cell>
          <cell r="D387">
            <v>24126.21</v>
          </cell>
          <cell r="E387" t="str">
            <v>RES</v>
          </cell>
          <cell r="I387" t="str">
            <v>Third Year</v>
          </cell>
        </row>
        <row r="388">
          <cell r="B388">
            <v>2011</v>
          </cell>
          <cell r="D388">
            <v>-42656.57</v>
          </cell>
          <cell r="E388" t="str">
            <v>RES</v>
          </cell>
          <cell r="I388" t="str">
            <v>Third Year</v>
          </cell>
        </row>
        <row r="389">
          <cell r="B389">
            <v>2011</v>
          </cell>
          <cell r="D389">
            <v>39664.14</v>
          </cell>
          <cell r="E389" t="str">
            <v>RES</v>
          </cell>
          <cell r="I389" t="str">
            <v>Third Year</v>
          </cell>
        </row>
        <row r="390">
          <cell r="B390">
            <v>2011</v>
          </cell>
          <cell r="D390">
            <v>-28020.02</v>
          </cell>
          <cell r="E390" t="str">
            <v>RES</v>
          </cell>
          <cell r="I390" t="str">
            <v>Third Year</v>
          </cell>
        </row>
        <row r="391">
          <cell r="B391">
            <v>2011</v>
          </cell>
          <cell r="D391">
            <v>26054.43</v>
          </cell>
          <cell r="E391" t="str">
            <v>RES</v>
          </cell>
          <cell r="I391" t="str">
            <v>Third Year</v>
          </cell>
        </row>
        <row r="392">
          <cell r="B392">
            <v>2011</v>
          </cell>
          <cell r="D392">
            <v>-9826.49</v>
          </cell>
          <cell r="E392" t="str">
            <v>RES</v>
          </cell>
          <cell r="I392" t="str">
            <v>Third Year</v>
          </cell>
        </row>
        <row r="393">
          <cell r="B393">
            <v>2011</v>
          </cell>
          <cell r="D393">
            <v>9137.08</v>
          </cell>
          <cell r="E393" t="str">
            <v>RES</v>
          </cell>
          <cell r="I393" t="str">
            <v>Third Year</v>
          </cell>
        </row>
        <row r="394">
          <cell r="B394">
            <v>2011</v>
          </cell>
          <cell r="D394">
            <v>35665.78</v>
          </cell>
          <cell r="E394" t="str">
            <v>IND</v>
          </cell>
          <cell r="I394" t="str">
            <v>Third Year</v>
          </cell>
        </row>
        <row r="395">
          <cell r="B395">
            <v>2011</v>
          </cell>
          <cell r="D395">
            <v>58635.08</v>
          </cell>
          <cell r="E395" t="str">
            <v>IND</v>
          </cell>
          <cell r="I395" t="str">
            <v>Third Year</v>
          </cell>
        </row>
        <row r="396">
          <cell r="B396">
            <v>2011</v>
          </cell>
          <cell r="D396">
            <v>38514.620000000003</v>
          </cell>
          <cell r="E396" t="str">
            <v>IND</v>
          </cell>
          <cell r="I396" t="str">
            <v>Third Year</v>
          </cell>
        </row>
        <row r="397">
          <cell r="B397">
            <v>2011</v>
          </cell>
          <cell r="D397">
            <v>13508.6</v>
          </cell>
          <cell r="E397" t="str">
            <v>IND</v>
          </cell>
          <cell r="I397" t="str">
            <v>Third Year</v>
          </cell>
        </row>
        <row r="398">
          <cell r="B398">
            <v>2011</v>
          </cell>
          <cell r="D398">
            <v>203887.12</v>
          </cell>
          <cell r="E398" t="str">
            <v>IND</v>
          </cell>
          <cell r="I398" t="str">
            <v>Third Year</v>
          </cell>
        </row>
        <row r="399">
          <cell r="B399">
            <v>2011</v>
          </cell>
          <cell r="D399">
            <v>335193.53000000003</v>
          </cell>
          <cell r="E399" t="str">
            <v>IND</v>
          </cell>
          <cell r="I399" t="str">
            <v>Third Year</v>
          </cell>
        </row>
        <row r="400">
          <cell r="B400">
            <v>2011</v>
          </cell>
          <cell r="D400">
            <v>220172.81</v>
          </cell>
          <cell r="E400" t="str">
            <v>IND</v>
          </cell>
          <cell r="I400" t="str">
            <v>Third Year</v>
          </cell>
        </row>
        <row r="401">
          <cell r="B401">
            <v>2011</v>
          </cell>
          <cell r="D401">
            <v>77223.34</v>
          </cell>
          <cell r="E401" t="str">
            <v>IND</v>
          </cell>
          <cell r="I401" t="str">
            <v>Third Year</v>
          </cell>
        </row>
        <row r="402">
          <cell r="B402">
            <v>2011</v>
          </cell>
          <cell r="D402">
            <v>-200572.51</v>
          </cell>
          <cell r="E402" t="str">
            <v>RES</v>
          </cell>
          <cell r="I402" t="str">
            <v>Third Year</v>
          </cell>
        </row>
        <row r="403">
          <cell r="B403">
            <v>2011</v>
          </cell>
          <cell r="D403">
            <v>191454.75</v>
          </cell>
          <cell r="E403" t="str">
            <v>RES</v>
          </cell>
          <cell r="I403" t="str">
            <v>Third Year</v>
          </cell>
        </row>
        <row r="404">
          <cell r="B404">
            <v>2011</v>
          </cell>
          <cell r="D404">
            <v>-329743.89</v>
          </cell>
          <cell r="E404" t="str">
            <v>RES</v>
          </cell>
          <cell r="I404" t="str">
            <v>Third Year</v>
          </cell>
        </row>
        <row r="405">
          <cell r="B405">
            <v>2011</v>
          </cell>
          <cell r="D405">
            <v>314754.15999999997</v>
          </cell>
          <cell r="E405" t="str">
            <v>RES</v>
          </cell>
          <cell r="I405" t="str">
            <v>Third Year</v>
          </cell>
        </row>
        <row r="406">
          <cell r="B406">
            <v>2011</v>
          </cell>
          <cell r="D406">
            <v>-216592.48</v>
          </cell>
          <cell r="E406" t="str">
            <v>RES</v>
          </cell>
          <cell r="I406" t="str">
            <v>Third Year</v>
          </cell>
        </row>
        <row r="407">
          <cell r="B407">
            <v>2011</v>
          </cell>
          <cell r="D407">
            <v>206746.43</v>
          </cell>
          <cell r="E407" t="str">
            <v>RES</v>
          </cell>
          <cell r="I407" t="str">
            <v>Third Year</v>
          </cell>
        </row>
        <row r="408">
          <cell r="B408">
            <v>2011</v>
          </cell>
          <cell r="D408">
            <v>-75967.41</v>
          </cell>
          <cell r="E408" t="str">
            <v>RES</v>
          </cell>
          <cell r="I408" t="str">
            <v>Third Year</v>
          </cell>
        </row>
        <row r="409">
          <cell r="B409">
            <v>2011</v>
          </cell>
          <cell r="D409">
            <v>72514.009999999995</v>
          </cell>
          <cell r="E409" t="str">
            <v>RES</v>
          </cell>
          <cell r="I409" t="str">
            <v>Third Year</v>
          </cell>
        </row>
        <row r="410">
          <cell r="B410">
            <v>2011</v>
          </cell>
          <cell r="D410">
            <v>2013.12</v>
          </cell>
          <cell r="E410" t="str">
            <v>RES</v>
          </cell>
          <cell r="I410" t="str">
            <v>Third Year</v>
          </cell>
        </row>
        <row r="411">
          <cell r="B411">
            <v>2011</v>
          </cell>
          <cell r="D411">
            <v>3309.6</v>
          </cell>
          <cell r="E411" t="str">
            <v>RES</v>
          </cell>
          <cell r="I411" t="str">
            <v>Third Year</v>
          </cell>
        </row>
        <row r="412">
          <cell r="B412">
            <v>2011</v>
          </cell>
          <cell r="D412">
            <v>2173.92</v>
          </cell>
          <cell r="E412" t="str">
            <v>RES</v>
          </cell>
          <cell r="I412" t="str">
            <v>Third Year</v>
          </cell>
        </row>
        <row r="413">
          <cell r="B413">
            <v>2011</v>
          </cell>
          <cell r="D413">
            <v>762.48</v>
          </cell>
          <cell r="E413" t="str">
            <v>RES</v>
          </cell>
          <cell r="I413" t="str">
            <v>Third Year</v>
          </cell>
        </row>
        <row r="414">
          <cell r="B414">
            <v>2011</v>
          </cell>
          <cell r="D414">
            <v>107080.56</v>
          </cell>
          <cell r="E414" t="str">
            <v>IND</v>
          </cell>
          <cell r="I414" t="str">
            <v>Third Year</v>
          </cell>
        </row>
        <row r="415">
          <cell r="B415">
            <v>2011</v>
          </cell>
          <cell r="D415">
            <v>176042.87</v>
          </cell>
          <cell r="E415" t="str">
            <v>IND</v>
          </cell>
          <cell r="I415" t="str">
            <v>Third Year</v>
          </cell>
        </row>
        <row r="416">
          <cell r="B416">
            <v>2011</v>
          </cell>
          <cell r="D416">
            <v>115634.08</v>
          </cell>
          <cell r="E416" t="str">
            <v>IND</v>
          </cell>
          <cell r="I416" t="str">
            <v>Third Year</v>
          </cell>
        </row>
        <row r="417">
          <cell r="B417">
            <v>2011</v>
          </cell>
          <cell r="D417">
            <v>40557.379999999997</v>
          </cell>
          <cell r="E417" t="str">
            <v>IND</v>
          </cell>
          <cell r="I417" t="str">
            <v>Third Year</v>
          </cell>
        </row>
        <row r="418">
          <cell r="B418">
            <v>2011</v>
          </cell>
          <cell r="D418">
            <v>-113523.19</v>
          </cell>
          <cell r="E418" t="str">
            <v>RES</v>
          </cell>
          <cell r="I418" t="str">
            <v>Third Year</v>
          </cell>
        </row>
        <row r="419">
          <cell r="B419">
            <v>2011</v>
          </cell>
          <cell r="D419">
            <v>-186633.86</v>
          </cell>
          <cell r="E419" t="str">
            <v>RES</v>
          </cell>
          <cell r="I419" t="str">
            <v>Third Year</v>
          </cell>
        </row>
        <row r="420">
          <cell r="B420">
            <v>2011</v>
          </cell>
          <cell r="D420">
            <v>-122590.97</v>
          </cell>
          <cell r="E420" t="str">
            <v>RES</v>
          </cell>
          <cell r="I420" t="str">
            <v>Third Year</v>
          </cell>
        </row>
        <row r="421">
          <cell r="B421">
            <v>2011</v>
          </cell>
          <cell r="D421">
            <v>-42997.52</v>
          </cell>
          <cell r="E421" t="str">
            <v>RES</v>
          </cell>
          <cell r="I421" t="str">
            <v>Third Year</v>
          </cell>
        </row>
        <row r="422">
          <cell r="B422">
            <v>2011</v>
          </cell>
          <cell r="D422">
            <v>347980.6</v>
          </cell>
          <cell r="E422" t="str">
            <v>IND</v>
          </cell>
          <cell r="I422" t="str">
            <v>Third Year</v>
          </cell>
        </row>
        <row r="423">
          <cell r="B423">
            <v>2011</v>
          </cell>
          <cell r="D423">
            <v>-347980.6</v>
          </cell>
          <cell r="E423" t="str">
            <v>IND</v>
          </cell>
          <cell r="I423" t="str">
            <v>Third Year</v>
          </cell>
        </row>
        <row r="424">
          <cell r="B424">
            <v>2011</v>
          </cell>
          <cell r="D424">
            <v>347980.6</v>
          </cell>
          <cell r="E424" t="str">
            <v>IND</v>
          </cell>
          <cell r="I424" t="str">
            <v>Third Year</v>
          </cell>
        </row>
        <row r="425">
          <cell r="B425">
            <v>2011</v>
          </cell>
          <cell r="D425">
            <v>572140.26</v>
          </cell>
          <cell r="E425" t="str">
            <v>IND</v>
          </cell>
          <cell r="I425" t="str">
            <v>Third Year</v>
          </cell>
        </row>
        <row r="426">
          <cell r="B426">
            <v>2011</v>
          </cell>
          <cell r="D426">
            <v>-572140.26</v>
          </cell>
          <cell r="E426" t="str">
            <v>IND</v>
          </cell>
          <cell r="I426" t="str">
            <v>Third Year</v>
          </cell>
        </row>
        <row r="427">
          <cell r="B427">
            <v>2011</v>
          </cell>
          <cell r="D427">
            <v>572140.26</v>
          </cell>
          <cell r="E427" t="str">
            <v>IND</v>
          </cell>
          <cell r="I427" t="str">
            <v>Third Year</v>
          </cell>
        </row>
        <row r="428">
          <cell r="B428">
            <v>2011</v>
          </cell>
          <cell r="D428">
            <v>375777.56</v>
          </cell>
          <cell r="E428" t="str">
            <v>IND</v>
          </cell>
          <cell r="I428" t="str">
            <v>Third Year</v>
          </cell>
        </row>
        <row r="429">
          <cell r="B429">
            <v>2011</v>
          </cell>
          <cell r="D429">
            <v>-375777.56</v>
          </cell>
          <cell r="E429" t="str">
            <v>IND</v>
          </cell>
          <cell r="I429" t="str">
            <v>Third Year</v>
          </cell>
        </row>
        <row r="430">
          <cell r="B430">
            <v>2011</v>
          </cell>
          <cell r="D430">
            <v>375777.56</v>
          </cell>
          <cell r="E430" t="str">
            <v>IND</v>
          </cell>
          <cell r="I430" t="str">
            <v>Third Year</v>
          </cell>
        </row>
        <row r="431">
          <cell r="B431">
            <v>2011</v>
          </cell>
          <cell r="D431">
            <v>131807.38</v>
          </cell>
          <cell r="E431" t="str">
            <v>IND</v>
          </cell>
          <cell r="I431" t="str">
            <v>Third Year</v>
          </cell>
        </row>
        <row r="432">
          <cell r="B432">
            <v>2011</v>
          </cell>
          <cell r="D432">
            <v>-131807.38</v>
          </cell>
          <cell r="E432" t="str">
            <v>IND</v>
          </cell>
          <cell r="I432" t="str">
            <v>Third Year</v>
          </cell>
        </row>
        <row r="433">
          <cell r="B433">
            <v>2011</v>
          </cell>
          <cell r="D433">
            <v>131807.38</v>
          </cell>
          <cell r="E433" t="str">
            <v>IND</v>
          </cell>
          <cell r="I433" t="str">
            <v>Third Year</v>
          </cell>
        </row>
        <row r="434">
          <cell r="B434">
            <v>2011</v>
          </cell>
          <cell r="D434">
            <v>-130089.49</v>
          </cell>
          <cell r="E434" t="str">
            <v>CASH PREPAYMENT</v>
          </cell>
          <cell r="I434" t="str">
            <v>Third Year</v>
          </cell>
        </row>
        <row r="435">
          <cell r="B435">
            <v>2011</v>
          </cell>
          <cell r="D435">
            <v>-213869.11</v>
          </cell>
          <cell r="E435" t="str">
            <v>CASH PREPAYMENT</v>
          </cell>
          <cell r="I435" t="str">
            <v>Third Year</v>
          </cell>
        </row>
        <row r="436">
          <cell r="B436">
            <v>2011</v>
          </cell>
          <cell r="D436">
            <v>-140480.51999999999</v>
          </cell>
          <cell r="E436" t="str">
            <v>CASH PREPAYMENT</v>
          </cell>
          <cell r="I436" t="str">
            <v>Third Year</v>
          </cell>
        </row>
        <row r="437">
          <cell r="B437">
            <v>2011</v>
          </cell>
          <cell r="D437">
            <v>-49272.09</v>
          </cell>
          <cell r="E437" t="str">
            <v>CASH PREPAYMENT</v>
          </cell>
          <cell r="I437" t="str">
            <v>Third Year</v>
          </cell>
        </row>
        <row r="438">
          <cell r="B438">
            <v>2012</v>
          </cell>
          <cell r="D438">
            <v>41611.730000000003</v>
          </cell>
          <cell r="E438" t="str">
            <v>RES</v>
          </cell>
          <cell r="I438" t="str">
            <v>Second Year</v>
          </cell>
        </row>
        <row r="439">
          <cell r="B439">
            <v>2012</v>
          </cell>
          <cell r="D439">
            <v>68416.350000000006</v>
          </cell>
          <cell r="E439" t="str">
            <v>RES</v>
          </cell>
          <cell r="I439" t="str">
            <v>Second Year</v>
          </cell>
        </row>
        <row r="440">
          <cell r="B440">
            <v>2012</v>
          </cell>
          <cell r="D440">
            <v>44933.93</v>
          </cell>
          <cell r="E440" t="str">
            <v>RES</v>
          </cell>
          <cell r="I440" t="str">
            <v>Second Year</v>
          </cell>
        </row>
        <row r="441">
          <cell r="B441">
            <v>2012</v>
          </cell>
          <cell r="D441">
            <v>15761.54</v>
          </cell>
          <cell r="E441" t="str">
            <v>RES</v>
          </cell>
          <cell r="I441" t="str">
            <v>Second Year</v>
          </cell>
        </row>
        <row r="442">
          <cell r="B442">
            <v>2012</v>
          </cell>
          <cell r="D442">
            <v>21376.94</v>
          </cell>
          <cell r="E442" t="str">
            <v>MF</v>
          </cell>
          <cell r="I442" t="str">
            <v>Second Year</v>
          </cell>
        </row>
        <row r="443">
          <cell r="B443">
            <v>2012</v>
          </cell>
          <cell r="D443">
            <v>35147.11</v>
          </cell>
          <cell r="E443" t="str">
            <v>MF</v>
          </cell>
          <cell r="I443" t="str">
            <v>Second Year</v>
          </cell>
        </row>
        <row r="444">
          <cell r="B444">
            <v>2012</v>
          </cell>
          <cell r="D444">
            <v>23083.63</v>
          </cell>
          <cell r="E444" t="str">
            <v>MF</v>
          </cell>
          <cell r="I444" t="str">
            <v>Second Year</v>
          </cell>
        </row>
        <row r="445">
          <cell r="B445">
            <v>2012</v>
          </cell>
          <cell r="D445">
            <v>8097.08</v>
          </cell>
          <cell r="E445" t="str">
            <v>MF</v>
          </cell>
          <cell r="I445" t="str">
            <v>Second Year</v>
          </cell>
        </row>
        <row r="446">
          <cell r="B446">
            <v>2012</v>
          </cell>
          <cell r="D446">
            <v>67922</v>
          </cell>
          <cell r="E446" t="str">
            <v>RES</v>
          </cell>
          <cell r="I446" t="str">
            <v>Second Year</v>
          </cell>
        </row>
        <row r="447">
          <cell r="B447">
            <v>2012</v>
          </cell>
          <cell r="D447">
            <v>29109.52</v>
          </cell>
          <cell r="E447" t="str">
            <v>RES</v>
          </cell>
          <cell r="I447" t="str">
            <v>Second Year</v>
          </cell>
        </row>
        <row r="448">
          <cell r="B448">
            <v>2012</v>
          </cell>
          <cell r="D448">
            <v>111675</v>
          </cell>
          <cell r="E448" t="str">
            <v>RES</v>
          </cell>
          <cell r="I448" t="str">
            <v>Second Year</v>
          </cell>
        </row>
        <row r="449">
          <cell r="B449">
            <v>2012</v>
          </cell>
          <cell r="D449">
            <v>47860.38</v>
          </cell>
          <cell r="E449" t="str">
            <v>RES</v>
          </cell>
          <cell r="I449" t="str">
            <v>Second Year</v>
          </cell>
        </row>
        <row r="450">
          <cell r="B450">
            <v>2012</v>
          </cell>
          <cell r="D450">
            <v>73345</v>
          </cell>
          <cell r="E450" t="str">
            <v>RES</v>
          </cell>
          <cell r="I450" t="str">
            <v>Second Year</v>
          </cell>
        </row>
        <row r="451">
          <cell r="B451">
            <v>2012</v>
          </cell>
          <cell r="D451">
            <v>31433.34</v>
          </cell>
          <cell r="E451" t="str">
            <v>RES</v>
          </cell>
          <cell r="I451" t="str">
            <v>Second Year</v>
          </cell>
        </row>
        <row r="452">
          <cell r="B452">
            <v>2012</v>
          </cell>
          <cell r="D452">
            <v>25727</v>
          </cell>
          <cell r="E452" t="str">
            <v>RES</v>
          </cell>
          <cell r="I452" t="str">
            <v>Second Year</v>
          </cell>
        </row>
        <row r="453">
          <cell r="B453">
            <v>2012</v>
          </cell>
          <cell r="D453">
            <v>11026.24</v>
          </cell>
          <cell r="E453" t="str">
            <v>RES</v>
          </cell>
          <cell r="I453" t="str">
            <v>Second Year</v>
          </cell>
        </row>
        <row r="454">
          <cell r="B454">
            <v>2012</v>
          </cell>
          <cell r="D454">
            <v>28911.71</v>
          </cell>
          <cell r="E454" t="str">
            <v>RES</v>
          </cell>
          <cell r="I454" t="str">
            <v>Second Year</v>
          </cell>
        </row>
        <row r="455">
          <cell r="B455">
            <v>2012</v>
          </cell>
          <cell r="D455">
            <v>47535.49</v>
          </cell>
          <cell r="E455" t="str">
            <v>RES</v>
          </cell>
          <cell r="I455" t="str">
            <v>Second Year</v>
          </cell>
        </row>
        <row r="456">
          <cell r="B456">
            <v>2012</v>
          </cell>
          <cell r="D456">
            <v>31219.97</v>
          </cell>
          <cell r="E456" t="str">
            <v>RES</v>
          </cell>
          <cell r="I456" t="str">
            <v>Second Year</v>
          </cell>
        </row>
        <row r="457">
          <cell r="B457">
            <v>2012</v>
          </cell>
          <cell r="D457">
            <v>10951.07</v>
          </cell>
          <cell r="E457" t="str">
            <v>RES</v>
          </cell>
          <cell r="I457" t="str">
            <v>Second Year</v>
          </cell>
        </row>
        <row r="458">
          <cell r="B458">
            <v>2012</v>
          </cell>
          <cell r="D458">
            <v>37417</v>
          </cell>
          <cell r="E458" t="str">
            <v>RES</v>
          </cell>
          <cell r="I458" t="str">
            <v>Second Year</v>
          </cell>
        </row>
        <row r="459">
          <cell r="B459">
            <v>2012</v>
          </cell>
          <cell r="D459">
            <v>17818</v>
          </cell>
          <cell r="E459" t="str">
            <v>RES</v>
          </cell>
          <cell r="I459" t="str">
            <v>Second Year</v>
          </cell>
        </row>
        <row r="460">
          <cell r="B460">
            <v>2012</v>
          </cell>
          <cell r="D460">
            <v>122940.24</v>
          </cell>
          <cell r="E460" t="str">
            <v>RES</v>
          </cell>
          <cell r="I460" t="str">
            <v>Second Year</v>
          </cell>
        </row>
        <row r="461">
          <cell r="B461">
            <v>2012</v>
          </cell>
          <cell r="D461">
            <v>61519</v>
          </cell>
          <cell r="E461" t="str">
            <v>RES</v>
          </cell>
          <cell r="I461" t="str">
            <v>Second Year</v>
          </cell>
        </row>
        <row r="462">
          <cell r="B462">
            <v>2012</v>
          </cell>
          <cell r="D462">
            <v>29295</v>
          </cell>
          <cell r="E462" t="str">
            <v>RES</v>
          </cell>
          <cell r="I462" t="str">
            <v>Second Year</v>
          </cell>
        </row>
        <row r="463">
          <cell r="B463">
            <v>2012</v>
          </cell>
          <cell r="D463">
            <v>202134.66</v>
          </cell>
          <cell r="E463" t="str">
            <v>RES</v>
          </cell>
          <cell r="I463" t="str">
            <v>Second Year</v>
          </cell>
        </row>
        <row r="464">
          <cell r="B464">
            <v>2012</v>
          </cell>
          <cell r="D464">
            <v>40404</v>
          </cell>
          <cell r="E464" t="str">
            <v>RES</v>
          </cell>
          <cell r="I464" t="str">
            <v>Second Year</v>
          </cell>
        </row>
        <row r="465">
          <cell r="B465">
            <v>2012</v>
          </cell>
          <cell r="D465">
            <v>19240</v>
          </cell>
          <cell r="E465" t="str">
            <v>RES</v>
          </cell>
          <cell r="I465" t="str">
            <v>Second Year</v>
          </cell>
        </row>
        <row r="466">
          <cell r="B466">
            <v>2012</v>
          </cell>
          <cell r="D466">
            <v>132756.42000000001</v>
          </cell>
          <cell r="E466" t="str">
            <v>RES</v>
          </cell>
          <cell r="I466" t="str">
            <v>Second Year</v>
          </cell>
        </row>
        <row r="467">
          <cell r="B467">
            <v>2012</v>
          </cell>
          <cell r="D467">
            <v>14173</v>
          </cell>
          <cell r="E467" t="str">
            <v>RES</v>
          </cell>
          <cell r="I467" t="str">
            <v>Second Year</v>
          </cell>
        </row>
        <row r="468">
          <cell r="B468">
            <v>2012</v>
          </cell>
          <cell r="D468">
            <v>6749</v>
          </cell>
          <cell r="E468" t="str">
            <v>RES</v>
          </cell>
          <cell r="I468" t="str">
            <v>Second Year</v>
          </cell>
        </row>
        <row r="469">
          <cell r="B469">
            <v>2012</v>
          </cell>
          <cell r="D469">
            <v>46566.559999999998</v>
          </cell>
          <cell r="E469" t="str">
            <v>RES</v>
          </cell>
          <cell r="I469" t="str">
            <v>Second Year</v>
          </cell>
        </row>
        <row r="470">
          <cell r="B470">
            <v>2012</v>
          </cell>
          <cell r="D470">
            <v>12086.33</v>
          </cell>
          <cell r="E470" t="str">
            <v>MF</v>
          </cell>
          <cell r="I470" t="str">
            <v>Second Year</v>
          </cell>
        </row>
        <row r="471">
          <cell r="B471">
            <v>2012</v>
          </cell>
          <cell r="D471">
            <v>19871.849999999999</v>
          </cell>
          <cell r="E471" t="str">
            <v>MF</v>
          </cell>
          <cell r="I471" t="str">
            <v>Second Year</v>
          </cell>
        </row>
        <row r="472">
          <cell r="B472">
            <v>2012</v>
          </cell>
          <cell r="D472">
            <v>13051.27</v>
          </cell>
          <cell r="E472" t="str">
            <v>MF</v>
          </cell>
          <cell r="I472" t="str">
            <v>Second Year</v>
          </cell>
        </row>
        <row r="473">
          <cell r="B473">
            <v>2012</v>
          </cell>
          <cell r="D473">
            <v>4578.0200000000004</v>
          </cell>
          <cell r="E473" t="str">
            <v>MF</v>
          </cell>
          <cell r="I473" t="str">
            <v>Second Year</v>
          </cell>
        </row>
        <row r="474">
          <cell r="B474">
            <v>2012</v>
          </cell>
          <cell r="D474">
            <v>822</v>
          </cell>
          <cell r="E474" t="str">
            <v>RES</v>
          </cell>
          <cell r="I474" t="str">
            <v>Second Year</v>
          </cell>
        </row>
        <row r="475">
          <cell r="B475">
            <v>2012</v>
          </cell>
          <cell r="D475">
            <v>822</v>
          </cell>
          <cell r="E475" t="str">
            <v>RES</v>
          </cell>
          <cell r="I475" t="str">
            <v>Second Year</v>
          </cell>
        </row>
        <row r="476">
          <cell r="B476">
            <v>2012</v>
          </cell>
          <cell r="D476">
            <v>2466</v>
          </cell>
          <cell r="E476" t="str">
            <v>RES</v>
          </cell>
          <cell r="I476" t="str">
            <v>Second Year</v>
          </cell>
        </row>
        <row r="477">
          <cell r="B477">
            <v>2012</v>
          </cell>
          <cell r="D477">
            <v>23284.53</v>
          </cell>
          <cell r="E477" t="str">
            <v>RES</v>
          </cell>
          <cell r="I477" t="str">
            <v>Second Year</v>
          </cell>
        </row>
        <row r="478">
          <cell r="B478">
            <v>2012</v>
          </cell>
          <cell r="D478">
            <v>1351</v>
          </cell>
          <cell r="E478" t="str">
            <v>RES</v>
          </cell>
          <cell r="I478" t="str">
            <v>Second Year</v>
          </cell>
        </row>
        <row r="479">
          <cell r="B479">
            <v>2012</v>
          </cell>
          <cell r="D479">
            <v>1351</v>
          </cell>
          <cell r="E479" t="str">
            <v>RES</v>
          </cell>
          <cell r="I479" t="str">
            <v>Second Year</v>
          </cell>
        </row>
        <row r="480">
          <cell r="B480">
            <v>2012</v>
          </cell>
          <cell r="D480">
            <v>4054</v>
          </cell>
          <cell r="E480" t="str">
            <v>RES</v>
          </cell>
          <cell r="I480" t="str">
            <v>Second Year</v>
          </cell>
        </row>
        <row r="481">
          <cell r="B481">
            <v>2012</v>
          </cell>
          <cell r="D481">
            <v>38285</v>
          </cell>
          <cell r="E481" t="str">
            <v>RES</v>
          </cell>
          <cell r="I481" t="str">
            <v>Second Year</v>
          </cell>
        </row>
        <row r="482">
          <cell r="B482">
            <v>2012</v>
          </cell>
          <cell r="D482">
            <v>887</v>
          </cell>
          <cell r="E482" t="str">
            <v>RES</v>
          </cell>
          <cell r="I482" t="str">
            <v>Second Year</v>
          </cell>
        </row>
        <row r="483">
          <cell r="B483">
            <v>2012</v>
          </cell>
          <cell r="D483">
            <v>887</v>
          </cell>
          <cell r="E483" t="str">
            <v>RES</v>
          </cell>
          <cell r="I483" t="str">
            <v>Second Year</v>
          </cell>
        </row>
        <row r="484">
          <cell r="B484">
            <v>2012</v>
          </cell>
          <cell r="D484">
            <v>2662</v>
          </cell>
          <cell r="E484" t="str">
            <v>RES</v>
          </cell>
          <cell r="I484" t="str">
            <v>Second Year</v>
          </cell>
        </row>
        <row r="485">
          <cell r="B485">
            <v>2012</v>
          </cell>
          <cell r="D485">
            <v>25145.66</v>
          </cell>
          <cell r="E485" t="str">
            <v>RES</v>
          </cell>
          <cell r="I485" t="str">
            <v>Second Year</v>
          </cell>
        </row>
        <row r="486">
          <cell r="B486">
            <v>2012</v>
          </cell>
          <cell r="D486">
            <v>311</v>
          </cell>
          <cell r="E486" t="str">
            <v>RES</v>
          </cell>
          <cell r="I486" t="str">
            <v>Second Year</v>
          </cell>
        </row>
        <row r="487">
          <cell r="B487">
            <v>2012</v>
          </cell>
          <cell r="D487">
            <v>311</v>
          </cell>
          <cell r="E487" t="str">
            <v>RES</v>
          </cell>
          <cell r="I487" t="str">
            <v>Second Year</v>
          </cell>
        </row>
        <row r="488">
          <cell r="B488">
            <v>2012</v>
          </cell>
          <cell r="D488">
            <v>934</v>
          </cell>
          <cell r="E488" t="str">
            <v>RES</v>
          </cell>
          <cell r="I488" t="str">
            <v>Second Year</v>
          </cell>
        </row>
        <row r="489">
          <cell r="B489">
            <v>2012</v>
          </cell>
          <cell r="D489">
            <v>8820.4</v>
          </cell>
          <cell r="E489" t="str">
            <v>RES</v>
          </cell>
          <cell r="I489" t="str">
            <v>Second Year</v>
          </cell>
        </row>
        <row r="490">
          <cell r="B490">
            <v>2012</v>
          </cell>
          <cell r="D490">
            <v>9920</v>
          </cell>
          <cell r="E490" t="str">
            <v>RES</v>
          </cell>
          <cell r="I490" t="str">
            <v>Second Year</v>
          </cell>
        </row>
        <row r="491">
          <cell r="B491">
            <v>2012</v>
          </cell>
          <cell r="D491">
            <v>8115.73</v>
          </cell>
          <cell r="E491" t="str">
            <v>RES</v>
          </cell>
          <cell r="I491" t="str">
            <v>Second Year</v>
          </cell>
        </row>
        <row r="492">
          <cell r="B492">
            <v>2012</v>
          </cell>
          <cell r="D492">
            <v>16309</v>
          </cell>
          <cell r="E492" t="str">
            <v>RES</v>
          </cell>
          <cell r="I492" t="str">
            <v>Second Year</v>
          </cell>
        </row>
        <row r="493">
          <cell r="B493">
            <v>2012</v>
          </cell>
          <cell r="D493">
            <v>13344.62</v>
          </cell>
          <cell r="E493" t="str">
            <v>RES</v>
          </cell>
          <cell r="I493" t="str">
            <v>Second Year</v>
          </cell>
        </row>
        <row r="494">
          <cell r="B494">
            <v>2012</v>
          </cell>
          <cell r="D494">
            <v>10712</v>
          </cell>
          <cell r="E494" t="str">
            <v>RES</v>
          </cell>
          <cell r="I494" t="str">
            <v>Second Year</v>
          </cell>
        </row>
        <row r="495">
          <cell r="B495">
            <v>2012</v>
          </cell>
          <cell r="D495">
            <v>8763.66</v>
          </cell>
          <cell r="E495" t="str">
            <v>RES</v>
          </cell>
          <cell r="I495" t="str">
            <v>Second Year</v>
          </cell>
        </row>
        <row r="496">
          <cell r="B496">
            <v>2012</v>
          </cell>
          <cell r="D496">
            <v>3757</v>
          </cell>
          <cell r="E496" t="str">
            <v>RES</v>
          </cell>
          <cell r="I496" t="str">
            <v>Second Year</v>
          </cell>
        </row>
        <row r="497">
          <cell r="B497">
            <v>2012</v>
          </cell>
          <cell r="D497">
            <v>3074.51</v>
          </cell>
          <cell r="E497" t="str">
            <v>RES</v>
          </cell>
          <cell r="I497" t="str">
            <v>Second Year</v>
          </cell>
        </row>
        <row r="498">
          <cell r="B498">
            <v>2012</v>
          </cell>
          <cell r="D498">
            <v>26547</v>
          </cell>
          <cell r="E498" t="str">
            <v>RES</v>
          </cell>
          <cell r="I498" t="str">
            <v>Second Year</v>
          </cell>
        </row>
        <row r="499">
          <cell r="B499">
            <v>2012</v>
          </cell>
          <cell r="D499">
            <v>41521.67</v>
          </cell>
          <cell r="E499" t="str">
            <v>RES</v>
          </cell>
          <cell r="I499" t="str">
            <v>Second Year</v>
          </cell>
        </row>
        <row r="500">
          <cell r="B500">
            <v>2012</v>
          </cell>
          <cell r="D500">
            <v>43647</v>
          </cell>
          <cell r="E500" t="str">
            <v>RES</v>
          </cell>
          <cell r="I500" t="str">
            <v>Second Year</v>
          </cell>
        </row>
        <row r="501">
          <cell r="B501">
            <v>2012</v>
          </cell>
          <cell r="D501">
            <v>68268.81</v>
          </cell>
          <cell r="E501" t="str">
            <v>RES</v>
          </cell>
          <cell r="I501" t="str">
            <v>Second Year</v>
          </cell>
        </row>
        <row r="502">
          <cell r="B502">
            <v>2012</v>
          </cell>
          <cell r="D502">
            <v>28666</v>
          </cell>
          <cell r="E502" t="str">
            <v>RES</v>
          </cell>
          <cell r="I502" t="str">
            <v>Second Year</v>
          </cell>
        </row>
        <row r="503">
          <cell r="B503">
            <v>2012</v>
          </cell>
          <cell r="D503">
            <v>44837.15</v>
          </cell>
          <cell r="E503" t="str">
            <v>RES</v>
          </cell>
          <cell r="I503" t="str">
            <v>Second Year</v>
          </cell>
        </row>
        <row r="504">
          <cell r="B504">
            <v>2012</v>
          </cell>
          <cell r="D504">
            <v>10055</v>
          </cell>
          <cell r="E504" t="str">
            <v>RES</v>
          </cell>
          <cell r="I504" t="str">
            <v>Second Year</v>
          </cell>
        </row>
        <row r="505">
          <cell r="B505">
            <v>2012</v>
          </cell>
          <cell r="D505">
            <v>15727.8</v>
          </cell>
          <cell r="E505" t="str">
            <v>RES</v>
          </cell>
          <cell r="I505" t="str">
            <v>Second Year</v>
          </cell>
        </row>
        <row r="506">
          <cell r="B506">
            <v>2012</v>
          </cell>
          <cell r="D506">
            <v>3478</v>
          </cell>
          <cell r="E506" t="str">
            <v>RES</v>
          </cell>
          <cell r="I506" t="str">
            <v>Second Year</v>
          </cell>
        </row>
        <row r="507">
          <cell r="B507">
            <v>2012</v>
          </cell>
          <cell r="D507">
            <v>3478</v>
          </cell>
          <cell r="E507" t="str">
            <v>RES</v>
          </cell>
          <cell r="I507" t="str">
            <v>Second Year</v>
          </cell>
        </row>
        <row r="508">
          <cell r="B508">
            <v>2012</v>
          </cell>
          <cell r="D508">
            <v>24346</v>
          </cell>
          <cell r="E508" t="str">
            <v>RES</v>
          </cell>
          <cell r="I508" t="str">
            <v>Second Year</v>
          </cell>
        </row>
        <row r="509">
          <cell r="B509">
            <v>2012</v>
          </cell>
          <cell r="D509">
            <v>5217</v>
          </cell>
          <cell r="E509" t="str">
            <v>RES</v>
          </cell>
          <cell r="I509" t="str">
            <v>Second Year</v>
          </cell>
        </row>
        <row r="510">
          <cell r="B510">
            <v>2012</v>
          </cell>
          <cell r="D510">
            <v>6956</v>
          </cell>
          <cell r="E510" t="str">
            <v>RES</v>
          </cell>
          <cell r="I510" t="str">
            <v>Second Year</v>
          </cell>
        </row>
        <row r="511">
          <cell r="B511">
            <v>2012</v>
          </cell>
          <cell r="D511">
            <v>5217</v>
          </cell>
          <cell r="E511" t="str">
            <v>RES</v>
          </cell>
          <cell r="I511" t="str">
            <v>Second Year</v>
          </cell>
        </row>
        <row r="512">
          <cell r="B512">
            <v>2012</v>
          </cell>
          <cell r="D512">
            <v>8695</v>
          </cell>
          <cell r="E512" t="str">
            <v>RES</v>
          </cell>
          <cell r="I512" t="str">
            <v>Second Year</v>
          </cell>
        </row>
        <row r="513">
          <cell r="B513">
            <v>2012</v>
          </cell>
          <cell r="D513">
            <v>12173</v>
          </cell>
          <cell r="E513" t="str">
            <v>RES</v>
          </cell>
          <cell r="I513" t="str">
            <v>Second Year</v>
          </cell>
        </row>
        <row r="514">
          <cell r="B514">
            <v>2012</v>
          </cell>
          <cell r="D514">
            <v>100858.45</v>
          </cell>
          <cell r="E514" t="str">
            <v>RES</v>
          </cell>
          <cell r="I514" t="str">
            <v>Second Year</v>
          </cell>
        </row>
        <row r="515">
          <cell r="B515">
            <v>2012</v>
          </cell>
          <cell r="D515">
            <v>5718</v>
          </cell>
          <cell r="E515" t="str">
            <v>RES</v>
          </cell>
          <cell r="I515" t="str">
            <v>Second Year</v>
          </cell>
        </row>
        <row r="516">
          <cell r="B516">
            <v>2012</v>
          </cell>
          <cell r="D516">
            <v>5718</v>
          </cell>
          <cell r="E516" t="str">
            <v>RES</v>
          </cell>
          <cell r="I516" t="str">
            <v>Second Year</v>
          </cell>
        </row>
        <row r="517">
          <cell r="B517">
            <v>2012</v>
          </cell>
          <cell r="D517">
            <v>40028</v>
          </cell>
          <cell r="E517" t="str">
            <v>RES</v>
          </cell>
          <cell r="I517" t="str">
            <v>Second Year</v>
          </cell>
        </row>
        <row r="518">
          <cell r="B518">
            <v>2012</v>
          </cell>
          <cell r="D518">
            <v>8577</v>
          </cell>
          <cell r="E518" t="str">
            <v>RES</v>
          </cell>
          <cell r="I518" t="str">
            <v>Second Year</v>
          </cell>
        </row>
        <row r="519">
          <cell r="B519">
            <v>2012</v>
          </cell>
          <cell r="D519">
            <v>11437</v>
          </cell>
          <cell r="E519" t="str">
            <v>RES</v>
          </cell>
          <cell r="I519" t="str">
            <v>Second Year</v>
          </cell>
        </row>
        <row r="520">
          <cell r="B520">
            <v>2012</v>
          </cell>
          <cell r="D520">
            <v>8577</v>
          </cell>
          <cell r="E520" t="str">
            <v>RES</v>
          </cell>
          <cell r="I520" t="str">
            <v>Second Year</v>
          </cell>
        </row>
        <row r="521">
          <cell r="B521">
            <v>2012</v>
          </cell>
          <cell r="D521">
            <v>14296</v>
          </cell>
          <cell r="E521" t="str">
            <v>RES</v>
          </cell>
          <cell r="I521" t="str">
            <v>Second Year</v>
          </cell>
        </row>
        <row r="522">
          <cell r="B522">
            <v>2012</v>
          </cell>
          <cell r="D522">
            <v>20014</v>
          </cell>
          <cell r="E522" t="str">
            <v>RES</v>
          </cell>
          <cell r="I522" t="str">
            <v>Second Year</v>
          </cell>
        </row>
        <row r="523">
          <cell r="B523">
            <v>2012</v>
          </cell>
          <cell r="D523">
            <v>165830.63</v>
          </cell>
          <cell r="E523" t="str">
            <v>RES</v>
          </cell>
          <cell r="I523" t="str">
            <v>Second Year</v>
          </cell>
        </row>
        <row r="524">
          <cell r="B524">
            <v>2012</v>
          </cell>
          <cell r="D524">
            <v>3756</v>
          </cell>
          <cell r="E524" t="str">
            <v>RES</v>
          </cell>
          <cell r="I524" t="str">
            <v>Second Year</v>
          </cell>
        </row>
        <row r="525">
          <cell r="B525">
            <v>2012</v>
          </cell>
          <cell r="D525">
            <v>3756</v>
          </cell>
          <cell r="E525" t="str">
            <v>RES</v>
          </cell>
          <cell r="I525" t="str">
            <v>Second Year</v>
          </cell>
        </row>
        <row r="526">
          <cell r="B526">
            <v>2012</v>
          </cell>
          <cell r="D526">
            <v>26289</v>
          </cell>
          <cell r="E526" t="str">
            <v>RES</v>
          </cell>
          <cell r="I526" t="str">
            <v>Second Year</v>
          </cell>
        </row>
        <row r="527">
          <cell r="B527">
            <v>2012</v>
          </cell>
          <cell r="D527">
            <v>5633</v>
          </cell>
          <cell r="E527" t="str">
            <v>RES</v>
          </cell>
          <cell r="I527" t="str">
            <v>Second Year</v>
          </cell>
        </row>
        <row r="528">
          <cell r="B528">
            <v>2012</v>
          </cell>
          <cell r="D528">
            <v>7511</v>
          </cell>
          <cell r="E528" t="str">
            <v>RES</v>
          </cell>
          <cell r="I528" t="str">
            <v>Second Year</v>
          </cell>
        </row>
        <row r="529">
          <cell r="B529">
            <v>2012</v>
          </cell>
          <cell r="D529">
            <v>5633</v>
          </cell>
          <cell r="E529" t="str">
            <v>RES</v>
          </cell>
          <cell r="I529" t="str">
            <v>Second Year</v>
          </cell>
        </row>
        <row r="530">
          <cell r="B530">
            <v>2012</v>
          </cell>
          <cell r="D530">
            <v>9389</v>
          </cell>
          <cell r="E530" t="str">
            <v>RES</v>
          </cell>
          <cell r="I530" t="str">
            <v>Second Year</v>
          </cell>
        </row>
        <row r="531">
          <cell r="B531">
            <v>2012</v>
          </cell>
          <cell r="D531">
            <v>13145</v>
          </cell>
          <cell r="E531" t="str">
            <v>RES</v>
          </cell>
          <cell r="I531" t="str">
            <v>Second Year</v>
          </cell>
        </row>
        <row r="532">
          <cell r="B532">
            <v>2012</v>
          </cell>
          <cell r="D532">
            <v>108912.01</v>
          </cell>
          <cell r="E532" t="str">
            <v>RES</v>
          </cell>
          <cell r="I532" t="str">
            <v>Second Year</v>
          </cell>
        </row>
        <row r="533">
          <cell r="B533">
            <v>2012</v>
          </cell>
          <cell r="D533">
            <v>1317</v>
          </cell>
          <cell r="E533" t="str">
            <v>RES</v>
          </cell>
          <cell r="I533" t="str">
            <v>Second Year</v>
          </cell>
        </row>
        <row r="534">
          <cell r="B534">
            <v>2012</v>
          </cell>
          <cell r="D534">
            <v>1317</v>
          </cell>
          <cell r="E534" t="str">
            <v>RES</v>
          </cell>
          <cell r="I534" t="str">
            <v>Second Year</v>
          </cell>
        </row>
        <row r="535">
          <cell r="B535">
            <v>2012</v>
          </cell>
          <cell r="D535">
            <v>9222</v>
          </cell>
          <cell r="E535" t="str">
            <v>RES</v>
          </cell>
          <cell r="I535" t="str">
            <v>Second Year</v>
          </cell>
        </row>
        <row r="536">
          <cell r="B536">
            <v>2012</v>
          </cell>
          <cell r="D536">
            <v>1976</v>
          </cell>
          <cell r="E536" t="str">
            <v>RES</v>
          </cell>
          <cell r="I536" t="str">
            <v>Second Year</v>
          </cell>
        </row>
        <row r="537">
          <cell r="B537">
            <v>2012</v>
          </cell>
          <cell r="D537">
            <v>2635</v>
          </cell>
          <cell r="E537" t="str">
            <v>RES</v>
          </cell>
          <cell r="I537" t="str">
            <v>Second Year</v>
          </cell>
        </row>
        <row r="538">
          <cell r="B538">
            <v>2012</v>
          </cell>
          <cell r="D538">
            <v>1976</v>
          </cell>
          <cell r="E538" t="str">
            <v>RES</v>
          </cell>
          <cell r="I538" t="str">
            <v>Second Year</v>
          </cell>
        </row>
        <row r="539">
          <cell r="B539">
            <v>2012</v>
          </cell>
          <cell r="D539">
            <v>3293</v>
          </cell>
          <cell r="E539" t="str">
            <v>RES</v>
          </cell>
          <cell r="I539" t="str">
            <v>Second Year</v>
          </cell>
        </row>
        <row r="540">
          <cell r="B540">
            <v>2012</v>
          </cell>
          <cell r="D540">
            <v>4611</v>
          </cell>
          <cell r="E540" t="str">
            <v>RES</v>
          </cell>
          <cell r="I540" t="str">
            <v>Second Year</v>
          </cell>
        </row>
        <row r="541">
          <cell r="B541">
            <v>2012</v>
          </cell>
          <cell r="D541">
            <v>38203.86</v>
          </cell>
          <cell r="E541" t="str">
            <v>RES</v>
          </cell>
          <cell r="I541" t="str">
            <v>Second Year</v>
          </cell>
        </row>
        <row r="542">
          <cell r="B542">
            <v>2012</v>
          </cell>
          <cell r="D542">
            <v>45195</v>
          </cell>
          <cell r="E542" t="str">
            <v>RES</v>
          </cell>
          <cell r="I542" t="str">
            <v>Second Year</v>
          </cell>
        </row>
        <row r="543">
          <cell r="B543">
            <v>2012</v>
          </cell>
          <cell r="D543">
            <v>8474</v>
          </cell>
          <cell r="E543" t="str">
            <v>RES</v>
          </cell>
          <cell r="I543" t="str">
            <v>Second Year</v>
          </cell>
        </row>
        <row r="544">
          <cell r="B544">
            <v>2012</v>
          </cell>
          <cell r="D544">
            <v>33896</v>
          </cell>
          <cell r="E544" t="str">
            <v>RES</v>
          </cell>
          <cell r="I544" t="str">
            <v>Second Year</v>
          </cell>
        </row>
        <row r="545">
          <cell r="B545">
            <v>2012</v>
          </cell>
          <cell r="D545">
            <v>33896</v>
          </cell>
          <cell r="E545" t="str">
            <v>RES</v>
          </cell>
          <cell r="I545" t="str">
            <v>Second Year</v>
          </cell>
        </row>
        <row r="546">
          <cell r="B546">
            <v>2012</v>
          </cell>
          <cell r="D546">
            <v>8474</v>
          </cell>
          <cell r="E546" t="str">
            <v>RES</v>
          </cell>
          <cell r="I546" t="str">
            <v>Second Year</v>
          </cell>
        </row>
        <row r="547">
          <cell r="B547">
            <v>2012</v>
          </cell>
          <cell r="D547">
            <v>25422</v>
          </cell>
          <cell r="E547" t="str">
            <v>RES</v>
          </cell>
          <cell r="I547" t="str">
            <v>Second Year</v>
          </cell>
        </row>
        <row r="548">
          <cell r="B548">
            <v>2012</v>
          </cell>
          <cell r="D548">
            <v>19773</v>
          </cell>
          <cell r="E548" t="str">
            <v>RES</v>
          </cell>
          <cell r="I548" t="str">
            <v>Second Year</v>
          </cell>
        </row>
        <row r="549">
          <cell r="B549">
            <v>2012</v>
          </cell>
          <cell r="D549">
            <v>33896</v>
          </cell>
          <cell r="E549" t="str">
            <v>RES</v>
          </cell>
          <cell r="I549" t="str">
            <v>Second Year</v>
          </cell>
        </row>
        <row r="550">
          <cell r="B550">
            <v>2012</v>
          </cell>
          <cell r="D550">
            <v>70617.789999999994</v>
          </cell>
          <cell r="E550" t="str">
            <v>RES</v>
          </cell>
          <cell r="I550" t="str">
            <v>Second Year</v>
          </cell>
        </row>
        <row r="551">
          <cell r="B551">
            <v>2012</v>
          </cell>
          <cell r="D551">
            <v>74308</v>
          </cell>
          <cell r="E551" t="str">
            <v>RES</v>
          </cell>
          <cell r="I551" t="str">
            <v>Second Year</v>
          </cell>
        </row>
        <row r="552">
          <cell r="B552">
            <v>2012</v>
          </cell>
          <cell r="D552">
            <v>13933</v>
          </cell>
          <cell r="E552" t="str">
            <v>RES</v>
          </cell>
          <cell r="I552" t="str">
            <v>Second Year</v>
          </cell>
        </row>
        <row r="553">
          <cell r="B553">
            <v>2012</v>
          </cell>
          <cell r="D553">
            <v>55731</v>
          </cell>
          <cell r="E553" t="str">
            <v>RES</v>
          </cell>
          <cell r="I553" t="str">
            <v>Second Year</v>
          </cell>
        </row>
        <row r="554">
          <cell r="B554">
            <v>2012</v>
          </cell>
          <cell r="D554">
            <v>55731</v>
          </cell>
          <cell r="E554" t="str">
            <v>RES</v>
          </cell>
          <cell r="I554" t="str">
            <v>Second Year</v>
          </cell>
        </row>
        <row r="555">
          <cell r="B555">
            <v>2012</v>
          </cell>
          <cell r="D555">
            <v>13933</v>
          </cell>
          <cell r="E555" t="str">
            <v>RES</v>
          </cell>
          <cell r="I555" t="str">
            <v>Second Year</v>
          </cell>
        </row>
        <row r="556">
          <cell r="B556">
            <v>2012</v>
          </cell>
          <cell r="D556">
            <v>41798</v>
          </cell>
          <cell r="E556" t="str">
            <v>RES</v>
          </cell>
          <cell r="I556" t="str">
            <v>Second Year</v>
          </cell>
        </row>
        <row r="557">
          <cell r="B557">
            <v>2012</v>
          </cell>
          <cell r="D557">
            <v>32510</v>
          </cell>
          <cell r="E557" t="str">
            <v>RES</v>
          </cell>
          <cell r="I557" t="str">
            <v>Second Year</v>
          </cell>
        </row>
        <row r="558">
          <cell r="B558">
            <v>2012</v>
          </cell>
          <cell r="D558">
            <v>55731</v>
          </cell>
          <cell r="E558" t="str">
            <v>RES</v>
          </cell>
          <cell r="I558" t="str">
            <v>Second Year</v>
          </cell>
        </row>
        <row r="559">
          <cell r="B559">
            <v>2012</v>
          </cell>
          <cell r="D559">
            <v>116104.96000000001</v>
          </cell>
          <cell r="E559" t="str">
            <v>RES</v>
          </cell>
          <cell r="I559" t="str">
            <v>Second Year</v>
          </cell>
        </row>
        <row r="560">
          <cell r="B560">
            <v>2012</v>
          </cell>
          <cell r="D560">
            <v>48803</v>
          </cell>
          <cell r="E560" t="str">
            <v>RES</v>
          </cell>
          <cell r="I560" t="str">
            <v>Second Year</v>
          </cell>
        </row>
        <row r="561">
          <cell r="B561">
            <v>2012</v>
          </cell>
          <cell r="D561">
            <v>9151</v>
          </cell>
          <cell r="E561" t="str">
            <v>RES</v>
          </cell>
          <cell r="I561" t="str">
            <v>Second Year</v>
          </cell>
        </row>
        <row r="562">
          <cell r="B562">
            <v>2012</v>
          </cell>
          <cell r="D562">
            <v>36602</v>
          </cell>
          <cell r="E562" t="str">
            <v>RES</v>
          </cell>
          <cell r="I562" t="str">
            <v>Second Year</v>
          </cell>
        </row>
        <row r="563">
          <cell r="B563">
            <v>2012</v>
          </cell>
          <cell r="D563">
            <v>36602</v>
          </cell>
          <cell r="E563" t="str">
            <v>RES</v>
          </cell>
          <cell r="I563" t="str">
            <v>Second Year</v>
          </cell>
        </row>
        <row r="564">
          <cell r="B564">
            <v>2012</v>
          </cell>
          <cell r="D564">
            <v>9151</v>
          </cell>
          <cell r="E564" t="str">
            <v>RES</v>
          </cell>
          <cell r="I564" t="str">
            <v>Second Year</v>
          </cell>
        </row>
        <row r="565">
          <cell r="B565">
            <v>2012</v>
          </cell>
          <cell r="D565">
            <v>27452</v>
          </cell>
          <cell r="E565" t="str">
            <v>RES</v>
          </cell>
          <cell r="I565" t="str">
            <v>Second Year</v>
          </cell>
        </row>
        <row r="566">
          <cell r="B566">
            <v>2012</v>
          </cell>
          <cell r="D566">
            <v>21351</v>
          </cell>
          <cell r="E566" t="str">
            <v>RES</v>
          </cell>
          <cell r="I566" t="str">
            <v>Second Year</v>
          </cell>
        </row>
        <row r="567">
          <cell r="B567">
            <v>2012</v>
          </cell>
          <cell r="D567">
            <v>36602</v>
          </cell>
          <cell r="E567" t="str">
            <v>RES</v>
          </cell>
          <cell r="I567" t="str">
            <v>Second Year</v>
          </cell>
        </row>
        <row r="568">
          <cell r="B568">
            <v>2012</v>
          </cell>
          <cell r="D568">
            <v>76256.56</v>
          </cell>
          <cell r="E568" t="str">
            <v>RES</v>
          </cell>
          <cell r="I568" t="str">
            <v>Second Year</v>
          </cell>
        </row>
        <row r="569">
          <cell r="B569">
            <v>2012</v>
          </cell>
          <cell r="D569">
            <v>17119</v>
          </cell>
          <cell r="E569" t="str">
            <v>RES</v>
          </cell>
          <cell r="I569" t="str">
            <v>Second Year</v>
          </cell>
        </row>
        <row r="570">
          <cell r="B570">
            <v>2012</v>
          </cell>
          <cell r="D570">
            <v>3210</v>
          </cell>
          <cell r="E570" t="str">
            <v>RES</v>
          </cell>
          <cell r="I570" t="str">
            <v>Second Year</v>
          </cell>
        </row>
        <row r="571">
          <cell r="B571">
            <v>2012</v>
          </cell>
          <cell r="D571">
            <v>12839</v>
          </cell>
          <cell r="E571" t="str">
            <v>RES</v>
          </cell>
          <cell r="I571" t="str">
            <v>Second Year</v>
          </cell>
        </row>
        <row r="572">
          <cell r="B572">
            <v>2012</v>
          </cell>
          <cell r="D572">
            <v>12839</v>
          </cell>
          <cell r="E572" t="str">
            <v>RES</v>
          </cell>
          <cell r="I572" t="str">
            <v>Second Year</v>
          </cell>
        </row>
        <row r="573">
          <cell r="B573">
            <v>2012</v>
          </cell>
          <cell r="D573">
            <v>3210</v>
          </cell>
          <cell r="E573" t="str">
            <v>RES</v>
          </cell>
          <cell r="I573" t="str">
            <v>Second Year</v>
          </cell>
        </row>
        <row r="574">
          <cell r="B574">
            <v>2012</v>
          </cell>
          <cell r="D574">
            <v>9629</v>
          </cell>
          <cell r="E574" t="str">
            <v>RES</v>
          </cell>
          <cell r="I574" t="str">
            <v>Second Year</v>
          </cell>
        </row>
        <row r="575">
          <cell r="B575">
            <v>2012</v>
          </cell>
          <cell r="D575">
            <v>7489</v>
          </cell>
          <cell r="E575" t="str">
            <v>RES</v>
          </cell>
          <cell r="I575" t="str">
            <v>Second Year</v>
          </cell>
        </row>
        <row r="576">
          <cell r="B576">
            <v>2012</v>
          </cell>
          <cell r="D576">
            <v>12839</v>
          </cell>
          <cell r="E576" t="str">
            <v>RES</v>
          </cell>
          <cell r="I576" t="str">
            <v>Second Year</v>
          </cell>
        </row>
        <row r="577">
          <cell r="B577">
            <v>2012</v>
          </cell>
          <cell r="D577">
            <v>26748.49</v>
          </cell>
          <cell r="E577" t="str">
            <v>RES</v>
          </cell>
          <cell r="I577" t="str">
            <v>Second Year</v>
          </cell>
        </row>
        <row r="578">
          <cell r="B578">
            <v>2012</v>
          </cell>
          <cell r="D578">
            <v>159832.67000000001</v>
          </cell>
          <cell r="E578" t="str">
            <v>MF</v>
          </cell>
          <cell r="I578" t="str">
            <v>Second Year</v>
          </cell>
        </row>
        <row r="579">
          <cell r="B579">
            <v>2012</v>
          </cell>
          <cell r="D579">
            <v>262790.53000000003</v>
          </cell>
          <cell r="E579" t="str">
            <v>MF</v>
          </cell>
          <cell r="I579" t="str">
            <v>Second Year</v>
          </cell>
        </row>
        <row r="580">
          <cell r="B580">
            <v>2012</v>
          </cell>
          <cell r="D580">
            <v>172593.41</v>
          </cell>
          <cell r="E580" t="str">
            <v>MF</v>
          </cell>
          <cell r="I580" t="str">
            <v>Second Year</v>
          </cell>
        </row>
        <row r="581">
          <cell r="B581">
            <v>2012</v>
          </cell>
          <cell r="D581">
            <v>60540.83</v>
          </cell>
          <cell r="E581" t="str">
            <v>MF</v>
          </cell>
          <cell r="I581" t="str">
            <v>Second Year</v>
          </cell>
        </row>
        <row r="582">
          <cell r="B582">
            <v>2012</v>
          </cell>
          <cell r="D582">
            <v>280252.68</v>
          </cell>
          <cell r="E582" t="str">
            <v>RES</v>
          </cell>
          <cell r="I582" t="str">
            <v>Second Year</v>
          </cell>
        </row>
        <row r="583">
          <cell r="B583">
            <v>2012</v>
          </cell>
          <cell r="D583">
            <v>-280252.68</v>
          </cell>
          <cell r="E583" t="str">
            <v>RES</v>
          </cell>
          <cell r="I583" t="str">
            <v>Second Year</v>
          </cell>
        </row>
        <row r="584">
          <cell r="B584">
            <v>2012</v>
          </cell>
          <cell r="D584">
            <v>280252.68</v>
          </cell>
          <cell r="E584" t="str">
            <v>RES</v>
          </cell>
          <cell r="I584" t="str">
            <v>Second Year</v>
          </cell>
        </row>
        <row r="585">
          <cell r="B585">
            <v>2012</v>
          </cell>
          <cell r="D585">
            <v>460780.32</v>
          </cell>
          <cell r="E585" t="str">
            <v>RES</v>
          </cell>
          <cell r="I585" t="str">
            <v>Second Year</v>
          </cell>
        </row>
        <row r="586">
          <cell r="B586">
            <v>2012</v>
          </cell>
          <cell r="D586">
            <v>-460780.32</v>
          </cell>
          <cell r="E586" t="str">
            <v>RES</v>
          </cell>
          <cell r="I586" t="str">
            <v>Second Year</v>
          </cell>
        </row>
        <row r="587">
          <cell r="B587">
            <v>2012</v>
          </cell>
          <cell r="D587">
            <v>460780.32</v>
          </cell>
          <cell r="E587" t="str">
            <v>RES</v>
          </cell>
          <cell r="I587" t="str">
            <v>Second Year</v>
          </cell>
        </row>
        <row r="588">
          <cell r="B588">
            <v>2012</v>
          </cell>
          <cell r="D588">
            <v>302627.52</v>
          </cell>
          <cell r="E588" t="str">
            <v>RES</v>
          </cell>
          <cell r="I588" t="str">
            <v>Second Year</v>
          </cell>
        </row>
        <row r="589">
          <cell r="B589">
            <v>2012</v>
          </cell>
          <cell r="D589">
            <v>-302627.52</v>
          </cell>
          <cell r="E589" t="str">
            <v>RES</v>
          </cell>
          <cell r="I589" t="str">
            <v>Second Year</v>
          </cell>
        </row>
        <row r="590">
          <cell r="B590">
            <v>2012</v>
          </cell>
          <cell r="D590">
            <v>302627.52</v>
          </cell>
          <cell r="E590" t="str">
            <v>RES</v>
          </cell>
          <cell r="I590" t="str">
            <v>Second Year</v>
          </cell>
        </row>
        <row r="591">
          <cell r="B591">
            <v>2012</v>
          </cell>
          <cell r="D591">
            <v>106153.08</v>
          </cell>
          <cell r="E591" t="str">
            <v>RES</v>
          </cell>
          <cell r="I591" t="str">
            <v>Second Year</v>
          </cell>
        </row>
        <row r="592">
          <cell r="B592">
            <v>2012</v>
          </cell>
          <cell r="D592">
            <v>-106153.08</v>
          </cell>
          <cell r="E592" t="str">
            <v>RES</v>
          </cell>
          <cell r="I592" t="str">
            <v>Second Year</v>
          </cell>
        </row>
        <row r="593">
          <cell r="B593">
            <v>2012</v>
          </cell>
          <cell r="D593">
            <v>106153.08</v>
          </cell>
          <cell r="E593" t="str">
            <v>RES</v>
          </cell>
          <cell r="I593" t="str">
            <v>Second Year</v>
          </cell>
        </row>
        <row r="594">
          <cell r="B594">
            <v>2012</v>
          </cell>
          <cell r="D594">
            <v>8863</v>
          </cell>
          <cell r="E594" t="str">
            <v>RES</v>
          </cell>
          <cell r="I594" t="str">
            <v>Second Year</v>
          </cell>
        </row>
        <row r="595">
          <cell r="B595">
            <v>2012</v>
          </cell>
          <cell r="D595">
            <v>8863</v>
          </cell>
          <cell r="E595" t="str">
            <v>RES</v>
          </cell>
          <cell r="I595" t="str">
            <v>Second Year</v>
          </cell>
        </row>
        <row r="596">
          <cell r="B596">
            <v>2012</v>
          </cell>
          <cell r="D596">
            <v>203850.91</v>
          </cell>
          <cell r="E596" t="str">
            <v>RES</v>
          </cell>
          <cell r="I596" t="str">
            <v>Second Year</v>
          </cell>
        </row>
        <row r="597">
          <cell r="B597">
            <v>2012</v>
          </cell>
          <cell r="D597">
            <v>14572</v>
          </cell>
          <cell r="E597" t="str">
            <v>RES</v>
          </cell>
          <cell r="I597" t="str">
            <v>Second Year</v>
          </cell>
        </row>
        <row r="598">
          <cell r="B598">
            <v>2012</v>
          </cell>
          <cell r="D598">
            <v>14572</v>
          </cell>
          <cell r="E598" t="str">
            <v>RES</v>
          </cell>
          <cell r="I598" t="str">
            <v>Second Year</v>
          </cell>
        </row>
        <row r="599">
          <cell r="B599">
            <v>2012</v>
          </cell>
          <cell r="D599">
            <v>335163.94</v>
          </cell>
          <cell r="E599" t="str">
            <v>RES</v>
          </cell>
          <cell r="I599" t="str">
            <v>Second Year</v>
          </cell>
        </row>
        <row r="600">
          <cell r="B600">
            <v>2012</v>
          </cell>
          <cell r="D600">
            <v>9571</v>
          </cell>
          <cell r="E600" t="str">
            <v>RES</v>
          </cell>
          <cell r="I600" t="str">
            <v>Second Year</v>
          </cell>
        </row>
        <row r="601">
          <cell r="B601">
            <v>2012</v>
          </cell>
          <cell r="D601">
            <v>9571</v>
          </cell>
          <cell r="E601" t="str">
            <v>RES</v>
          </cell>
          <cell r="I601" t="str">
            <v>Second Year</v>
          </cell>
        </row>
        <row r="602">
          <cell r="B602">
            <v>2012</v>
          </cell>
          <cell r="D602">
            <v>220125.18</v>
          </cell>
          <cell r="E602" t="str">
            <v>RES</v>
          </cell>
          <cell r="I602" t="str">
            <v>Second Year</v>
          </cell>
        </row>
        <row r="603">
          <cell r="B603">
            <v>2012</v>
          </cell>
          <cell r="D603">
            <v>3357</v>
          </cell>
          <cell r="E603" t="str">
            <v>RES</v>
          </cell>
          <cell r="I603" t="str">
            <v>Second Year</v>
          </cell>
        </row>
        <row r="604">
          <cell r="B604">
            <v>2012</v>
          </cell>
          <cell r="D604">
            <v>3357</v>
          </cell>
          <cell r="E604" t="str">
            <v>RES</v>
          </cell>
          <cell r="I604" t="str">
            <v>Second Year</v>
          </cell>
        </row>
        <row r="605">
          <cell r="B605">
            <v>2012</v>
          </cell>
          <cell r="D605">
            <v>77214.09</v>
          </cell>
          <cell r="E605" t="str">
            <v>RES</v>
          </cell>
          <cell r="I605" t="str">
            <v>Second Year</v>
          </cell>
        </row>
        <row r="606">
          <cell r="B606">
            <v>2012</v>
          </cell>
          <cell r="D606">
            <v>3171</v>
          </cell>
          <cell r="E606" t="str">
            <v>RES</v>
          </cell>
          <cell r="I606" t="str">
            <v>Second Year</v>
          </cell>
        </row>
        <row r="607">
          <cell r="B607">
            <v>2012</v>
          </cell>
          <cell r="D607">
            <v>60243.839999999997</v>
          </cell>
          <cell r="E607" t="str">
            <v>RES</v>
          </cell>
          <cell r="I607" t="str">
            <v>Second Year</v>
          </cell>
        </row>
        <row r="608">
          <cell r="B608">
            <v>2012</v>
          </cell>
          <cell r="D608">
            <v>5213</v>
          </cell>
          <cell r="E608" t="str">
            <v>RES</v>
          </cell>
          <cell r="I608" t="str">
            <v>Second Year</v>
          </cell>
        </row>
        <row r="609">
          <cell r="B609">
            <v>2012</v>
          </cell>
          <cell r="D609">
            <v>99051.16</v>
          </cell>
          <cell r="E609" t="str">
            <v>RES</v>
          </cell>
          <cell r="I609" t="str">
            <v>Second Year</v>
          </cell>
        </row>
        <row r="610">
          <cell r="B610">
            <v>2012</v>
          </cell>
          <cell r="D610">
            <v>3424</v>
          </cell>
          <cell r="E610" t="str">
            <v>RES</v>
          </cell>
          <cell r="I610" t="str">
            <v>Second Year</v>
          </cell>
        </row>
        <row r="611">
          <cell r="B611">
            <v>2012</v>
          </cell>
          <cell r="D611">
            <v>65053.760000000002</v>
          </cell>
          <cell r="E611" t="str">
            <v>RES</v>
          </cell>
          <cell r="I611" t="str">
            <v>Second Year</v>
          </cell>
        </row>
        <row r="612">
          <cell r="B612">
            <v>2012</v>
          </cell>
          <cell r="D612">
            <v>1201</v>
          </cell>
          <cell r="E612" t="str">
            <v>RES</v>
          </cell>
          <cell r="I612" t="str">
            <v>Second Year</v>
          </cell>
        </row>
        <row r="613">
          <cell r="B613">
            <v>2012</v>
          </cell>
          <cell r="D613">
            <v>22819.040000000001</v>
          </cell>
          <cell r="E613" t="str">
            <v>RES</v>
          </cell>
          <cell r="I613" t="str">
            <v>Second Year</v>
          </cell>
        </row>
        <row r="614">
          <cell r="B614">
            <v>2012</v>
          </cell>
          <cell r="D614">
            <v>1884</v>
          </cell>
          <cell r="E614" t="str">
            <v>RES</v>
          </cell>
          <cell r="I614" t="str">
            <v>Second Year</v>
          </cell>
        </row>
        <row r="615">
          <cell r="B615">
            <v>2012</v>
          </cell>
          <cell r="D615">
            <v>5653</v>
          </cell>
          <cell r="E615" t="str">
            <v>RES</v>
          </cell>
          <cell r="I615" t="str">
            <v>Second Year</v>
          </cell>
        </row>
        <row r="616">
          <cell r="B616">
            <v>2012</v>
          </cell>
          <cell r="D616">
            <v>9422</v>
          </cell>
          <cell r="E616" t="str">
            <v>RES</v>
          </cell>
          <cell r="I616" t="str">
            <v>Second Year</v>
          </cell>
        </row>
        <row r="617">
          <cell r="B617">
            <v>2012</v>
          </cell>
          <cell r="D617">
            <v>1884</v>
          </cell>
          <cell r="E617" t="str">
            <v>RES</v>
          </cell>
          <cell r="I617" t="str">
            <v>Second Year</v>
          </cell>
        </row>
        <row r="618">
          <cell r="B618">
            <v>2012</v>
          </cell>
          <cell r="D618">
            <v>5653</v>
          </cell>
          <cell r="E618" t="str">
            <v>RES</v>
          </cell>
          <cell r="I618" t="str">
            <v>Second Year</v>
          </cell>
        </row>
        <row r="619">
          <cell r="B619">
            <v>2012</v>
          </cell>
          <cell r="D619">
            <v>1884</v>
          </cell>
          <cell r="E619" t="str">
            <v>RES</v>
          </cell>
          <cell r="I619" t="str">
            <v>Second Year</v>
          </cell>
        </row>
        <row r="620">
          <cell r="B620">
            <v>2012</v>
          </cell>
          <cell r="D620">
            <v>14133</v>
          </cell>
          <cell r="E620" t="str">
            <v>RES</v>
          </cell>
          <cell r="I620" t="str">
            <v>Second Year</v>
          </cell>
        </row>
        <row r="621">
          <cell r="B621">
            <v>2012</v>
          </cell>
          <cell r="D621">
            <v>53705.77</v>
          </cell>
          <cell r="E621" t="str">
            <v>RES</v>
          </cell>
          <cell r="I621" t="str">
            <v>Second Year</v>
          </cell>
        </row>
        <row r="622">
          <cell r="B622">
            <v>2012</v>
          </cell>
          <cell r="D622">
            <v>3098</v>
          </cell>
          <cell r="E622" t="str">
            <v>RES</v>
          </cell>
          <cell r="I622" t="str">
            <v>Second Year</v>
          </cell>
        </row>
        <row r="623">
          <cell r="B623">
            <v>2012</v>
          </cell>
          <cell r="D623">
            <v>9295</v>
          </cell>
          <cell r="E623" t="str">
            <v>RES</v>
          </cell>
          <cell r="I623" t="str">
            <v>Second Year</v>
          </cell>
        </row>
        <row r="624">
          <cell r="B624">
            <v>2012</v>
          </cell>
          <cell r="D624">
            <v>15491</v>
          </cell>
          <cell r="E624" t="str">
            <v>RES</v>
          </cell>
          <cell r="I624" t="str">
            <v>Second Year</v>
          </cell>
        </row>
        <row r="625">
          <cell r="B625">
            <v>2012</v>
          </cell>
          <cell r="D625">
            <v>3098</v>
          </cell>
          <cell r="E625" t="str">
            <v>RES</v>
          </cell>
          <cell r="I625" t="str">
            <v>Second Year</v>
          </cell>
        </row>
        <row r="626">
          <cell r="B626">
            <v>2012</v>
          </cell>
          <cell r="D626">
            <v>9295</v>
          </cell>
          <cell r="E626" t="str">
            <v>RES</v>
          </cell>
          <cell r="I626" t="str">
            <v>Second Year</v>
          </cell>
        </row>
        <row r="627">
          <cell r="B627">
            <v>2012</v>
          </cell>
          <cell r="D627">
            <v>3098</v>
          </cell>
          <cell r="E627" t="str">
            <v>RES</v>
          </cell>
          <cell r="I627" t="str">
            <v>Second Year</v>
          </cell>
        </row>
        <row r="628">
          <cell r="B628">
            <v>2012</v>
          </cell>
          <cell r="D628">
            <v>23237</v>
          </cell>
          <cell r="E628" t="str">
            <v>RES</v>
          </cell>
          <cell r="I628" t="str">
            <v>Second Year</v>
          </cell>
        </row>
        <row r="629">
          <cell r="B629">
            <v>2012</v>
          </cell>
          <cell r="D629">
            <v>88298.76</v>
          </cell>
          <cell r="E629" t="str">
            <v>RES</v>
          </cell>
          <cell r="I629" t="str">
            <v>Second Year</v>
          </cell>
        </row>
        <row r="630">
          <cell r="B630">
            <v>2012</v>
          </cell>
          <cell r="D630">
            <v>2035</v>
          </cell>
          <cell r="E630" t="str">
            <v>RES</v>
          </cell>
          <cell r="I630" t="str">
            <v>Second Year</v>
          </cell>
        </row>
        <row r="631">
          <cell r="B631">
            <v>2012</v>
          </cell>
          <cell r="D631">
            <v>6104</v>
          </cell>
          <cell r="E631" t="str">
            <v>RES</v>
          </cell>
          <cell r="I631" t="str">
            <v>Second Year</v>
          </cell>
        </row>
        <row r="632">
          <cell r="B632">
            <v>2012</v>
          </cell>
          <cell r="D632">
            <v>10174</v>
          </cell>
          <cell r="E632" t="str">
            <v>RES</v>
          </cell>
          <cell r="I632" t="str">
            <v>Second Year</v>
          </cell>
        </row>
        <row r="633">
          <cell r="B633">
            <v>2012</v>
          </cell>
          <cell r="D633">
            <v>2035</v>
          </cell>
          <cell r="E633" t="str">
            <v>RES</v>
          </cell>
          <cell r="I633" t="str">
            <v>Second Year</v>
          </cell>
        </row>
        <row r="634">
          <cell r="B634">
            <v>2012</v>
          </cell>
          <cell r="D634">
            <v>6104</v>
          </cell>
          <cell r="E634" t="str">
            <v>RES</v>
          </cell>
          <cell r="I634" t="str">
            <v>Second Year</v>
          </cell>
        </row>
        <row r="635">
          <cell r="B635">
            <v>2012</v>
          </cell>
          <cell r="D635">
            <v>2035</v>
          </cell>
          <cell r="E635" t="str">
            <v>RES</v>
          </cell>
          <cell r="I635" t="str">
            <v>Second Year</v>
          </cell>
        </row>
        <row r="636">
          <cell r="B636">
            <v>2012</v>
          </cell>
          <cell r="D636">
            <v>15261</v>
          </cell>
          <cell r="E636" t="str">
            <v>RES</v>
          </cell>
          <cell r="I636" t="str">
            <v>Second Year</v>
          </cell>
        </row>
        <row r="637">
          <cell r="B637">
            <v>2012</v>
          </cell>
          <cell r="D637">
            <v>57993.02</v>
          </cell>
          <cell r="E637" t="str">
            <v>RES</v>
          </cell>
          <cell r="I637" t="str">
            <v>Second Year</v>
          </cell>
        </row>
        <row r="638">
          <cell r="B638">
            <v>2012</v>
          </cell>
          <cell r="D638">
            <v>714</v>
          </cell>
          <cell r="E638" t="str">
            <v>RES</v>
          </cell>
          <cell r="I638" t="str">
            <v>Second Year</v>
          </cell>
        </row>
        <row r="639">
          <cell r="B639">
            <v>2012</v>
          </cell>
          <cell r="D639">
            <v>2141</v>
          </cell>
          <cell r="E639" t="str">
            <v>RES</v>
          </cell>
          <cell r="I639" t="str">
            <v>Second Year</v>
          </cell>
        </row>
        <row r="640">
          <cell r="B640">
            <v>2012</v>
          </cell>
          <cell r="D640">
            <v>3569</v>
          </cell>
          <cell r="E640" t="str">
            <v>RES</v>
          </cell>
          <cell r="I640" t="str">
            <v>Second Year</v>
          </cell>
        </row>
        <row r="641">
          <cell r="B641">
            <v>2012</v>
          </cell>
          <cell r="D641">
            <v>714</v>
          </cell>
          <cell r="E641" t="str">
            <v>RES</v>
          </cell>
          <cell r="I641" t="str">
            <v>Second Year</v>
          </cell>
        </row>
        <row r="642">
          <cell r="B642">
            <v>2012</v>
          </cell>
          <cell r="D642">
            <v>2141</v>
          </cell>
          <cell r="E642" t="str">
            <v>RES</v>
          </cell>
          <cell r="I642" t="str">
            <v>Second Year</v>
          </cell>
        </row>
        <row r="643">
          <cell r="B643">
            <v>2012</v>
          </cell>
          <cell r="D643">
            <v>714</v>
          </cell>
          <cell r="E643" t="str">
            <v>RES</v>
          </cell>
          <cell r="I643" t="str">
            <v>Second Year</v>
          </cell>
        </row>
        <row r="644">
          <cell r="B644">
            <v>2012</v>
          </cell>
          <cell r="D644">
            <v>5353</v>
          </cell>
          <cell r="E644" t="str">
            <v>RES</v>
          </cell>
          <cell r="I644" t="str">
            <v>Second Year</v>
          </cell>
        </row>
        <row r="645">
          <cell r="B645">
            <v>2012</v>
          </cell>
          <cell r="D645">
            <v>20341.84</v>
          </cell>
          <cell r="E645" t="str">
            <v>RES</v>
          </cell>
          <cell r="I645" t="str">
            <v>Second Year</v>
          </cell>
        </row>
        <row r="646">
          <cell r="B646">
            <v>2012</v>
          </cell>
          <cell r="D646">
            <v>53041</v>
          </cell>
          <cell r="E646" t="str">
            <v>RES</v>
          </cell>
          <cell r="I646" t="str">
            <v>Second Year</v>
          </cell>
        </row>
        <row r="647">
          <cell r="B647">
            <v>2012</v>
          </cell>
          <cell r="D647">
            <v>62264.91</v>
          </cell>
          <cell r="E647" t="str">
            <v>RES</v>
          </cell>
          <cell r="I647" t="str">
            <v>Second Year</v>
          </cell>
        </row>
        <row r="648">
          <cell r="B648">
            <v>2012</v>
          </cell>
          <cell r="D648">
            <v>87207</v>
          </cell>
          <cell r="E648" t="str">
            <v>RES</v>
          </cell>
          <cell r="I648" t="str">
            <v>Second Year</v>
          </cell>
        </row>
        <row r="649">
          <cell r="B649">
            <v>2012</v>
          </cell>
          <cell r="D649">
            <v>102374.39</v>
          </cell>
          <cell r="E649" t="str">
            <v>RES</v>
          </cell>
          <cell r="I649" t="str">
            <v>Second Year</v>
          </cell>
        </row>
        <row r="650">
          <cell r="B650">
            <v>2012</v>
          </cell>
          <cell r="D650">
            <v>57275</v>
          </cell>
          <cell r="E650" t="str">
            <v>RES</v>
          </cell>
          <cell r="I650" t="str">
            <v>Second Year</v>
          </cell>
        </row>
        <row r="651">
          <cell r="B651">
            <v>2012</v>
          </cell>
          <cell r="D651">
            <v>67236.710000000006</v>
          </cell>
          <cell r="E651" t="str">
            <v>RES</v>
          </cell>
          <cell r="I651" t="str">
            <v>Second Year</v>
          </cell>
        </row>
        <row r="652">
          <cell r="B652">
            <v>2012</v>
          </cell>
          <cell r="D652">
            <v>20091</v>
          </cell>
          <cell r="E652" t="str">
            <v>RES</v>
          </cell>
          <cell r="I652" t="str">
            <v>Second Year</v>
          </cell>
        </row>
        <row r="653">
          <cell r="B653">
            <v>2012</v>
          </cell>
          <cell r="D653">
            <v>23584.15</v>
          </cell>
          <cell r="E653" t="str">
            <v>RES</v>
          </cell>
          <cell r="I653" t="str">
            <v>Second Year</v>
          </cell>
        </row>
        <row r="654">
          <cell r="B654">
            <v>2012</v>
          </cell>
          <cell r="D654">
            <v>10537</v>
          </cell>
          <cell r="E654" t="str">
            <v>RES</v>
          </cell>
          <cell r="I654" t="str">
            <v>Second Year</v>
          </cell>
        </row>
        <row r="655">
          <cell r="B655">
            <v>2012</v>
          </cell>
          <cell r="D655">
            <v>64725.51</v>
          </cell>
          <cell r="E655" t="str">
            <v>RES</v>
          </cell>
          <cell r="I655" t="str">
            <v>Second Year</v>
          </cell>
        </row>
        <row r="656">
          <cell r="B656">
            <v>2012</v>
          </cell>
          <cell r="D656">
            <v>17324</v>
          </cell>
          <cell r="E656" t="str">
            <v>RES</v>
          </cell>
          <cell r="I656" t="str">
            <v>Second Year</v>
          </cell>
        </row>
        <row r="657">
          <cell r="B657">
            <v>2012</v>
          </cell>
          <cell r="D657">
            <v>106419.62</v>
          </cell>
          <cell r="E657" t="str">
            <v>RES</v>
          </cell>
          <cell r="I657" t="str">
            <v>Second Year</v>
          </cell>
        </row>
        <row r="658">
          <cell r="B658">
            <v>2012</v>
          </cell>
          <cell r="D658">
            <v>11378</v>
          </cell>
          <cell r="E658" t="str">
            <v>RES</v>
          </cell>
          <cell r="I658" t="str">
            <v>Second Year</v>
          </cell>
        </row>
        <row r="659">
          <cell r="B659">
            <v>2012</v>
          </cell>
          <cell r="D659">
            <v>69893.320000000007</v>
          </cell>
          <cell r="E659" t="str">
            <v>RES</v>
          </cell>
          <cell r="I659" t="str">
            <v>Second Year</v>
          </cell>
        </row>
        <row r="660">
          <cell r="B660">
            <v>2012</v>
          </cell>
          <cell r="D660">
            <v>3991</v>
          </cell>
          <cell r="E660" t="str">
            <v>RES</v>
          </cell>
          <cell r="I660" t="str">
            <v>Second Year</v>
          </cell>
        </row>
        <row r="661">
          <cell r="B661">
            <v>2012</v>
          </cell>
          <cell r="D661">
            <v>24516.66</v>
          </cell>
          <cell r="E661" t="str">
            <v>RES</v>
          </cell>
          <cell r="I661" t="str">
            <v>Second Year</v>
          </cell>
        </row>
        <row r="662">
          <cell r="B662">
            <v>2012</v>
          </cell>
          <cell r="D662">
            <v>1064</v>
          </cell>
          <cell r="E662" t="str">
            <v>RES</v>
          </cell>
          <cell r="I662" t="str">
            <v>Second Year</v>
          </cell>
        </row>
        <row r="663">
          <cell r="B663">
            <v>2012</v>
          </cell>
          <cell r="D663">
            <v>105377.47</v>
          </cell>
          <cell r="E663" t="str">
            <v>RES</v>
          </cell>
          <cell r="I663" t="str">
            <v>Second Year</v>
          </cell>
        </row>
        <row r="664">
          <cell r="B664">
            <v>2012</v>
          </cell>
          <cell r="D664">
            <v>1750</v>
          </cell>
          <cell r="E664" t="str">
            <v>RES</v>
          </cell>
          <cell r="I664" t="str">
            <v>Second Year</v>
          </cell>
        </row>
        <row r="665">
          <cell r="B665">
            <v>2012</v>
          </cell>
          <cell r="D665">
            <v>173256.83</v>
          </cell>
          <cell r="E665" t="str">
            <v>RES</v>
          </cell>
          <cell r="I665" t="str">
            <v>Second Year</v>
          </cell>
        </row>
        <row r="666">
          <cell r="B666">
            <v>2012</v>
          </cell>
          <cell r="D666">
            <v>1149</v>
          </cell>
          <cell r="E666" t="str">
            <v>RES</v>
          </cell>
          <cell r="I666" t="str">
            <v>Second Year</v>
          </cell>
        </row>
        <row r="667">
          <cell r="B667">
            <v>2012</v>
          </cell>
          <cell r="D667">
            <v>113790.55</v>
          </cell>
          <cell r="E667" t="str">
            <v>RES</v>
          </cell>
          <cell r="I667" t="str">
            <v>Second Year</v>
          </cell>
        </row>
        <row r="668">
          <cell r="B668">
            <v>2012</v>
          </cell>
          <cell r="D668">
            <v>403</v>
          </cell>
          <cell r="E668" t="str">
            <v>RES</v>
          </cell>
          <cell r="I668" t="str">
            <v>Second Year</v>
          </cell>
        </row>
        <row r="669">
          <cell r="B669">
            <v>2012</v>
          </cell>
          <cell r="D669">
            <v>39914.51</v>
          </cell>
          <cell r="E669" t="str">
            <v>RES</v>
          </cell>
          <cell r="I669" t="str">
            <v>Second Year</v>
          </cell>
        </row>
        <row r="670">
          <cell r="B670">
            <v>2012</v>
          </cell>
          <cell r="D670">
            <v>14426</v>
          </cell>
          <cell r="E670" t="str">
            <v>RES</v>
          </cell>
          <cell r="I670" t="str">
            <v>Second Year</v>
          </cell>
        </row>
        <row r="671">
          <cell r="B671">
            <v>2012</v>
          </cell>
          <cell r="D671">
            <v>28003.99</v>
          </cell>
          <cell r="E671" t="str">
            <v>RES</v>
          </cell>
          <cell r="I671" t="str">
            <v>Second Year</v>
          </cell>
        </row>
        <row r="672">
          <cell r="B672">
            <v>2012</v>
          </cell>
          <cell r="D672">
            <v>23719</v>
          </cell>
          <cell r="E672" t="str">
            <v>RES</v>
          </cell>
          <cell r="I672" t="str">
            <v>Second Year</v>
          </cell>
        </row>
        <row r="673">
          <cell r="B673">
            <v>2012</v>
          </cell>
          <cell r="D673">
            <v>46042.69</v>
          </cell>
          <cell r="E673" t="str">
            <v>RES</v>
          </cell>
          <cell r="I673" t="str">
            <v>Second Year</v>
          </cell>
        </row>
        <row r="674">
          <cell r="B674">
            <v>2012</v>
          </cell>
          <cell r="D674">
            <v>15578</v>
          </cell>
          <cell r="E674" t="str">
            <v>RES</v>
          </cell>
          <cell r="I674" t="str">
            <v>Second Year</v>
          </cell>
        </row>
        <row r="675">
          <cell r="B675">
            <v>2012</v>
          </cell>
          <cell r="D675">
            <v>30239.51</v>
          </cell>
          <cell r="E675" t="str">
            <v>RES</v>
          </cell>
          <cell r="I675" t="str">
            <v>Second Year</v>
          </cell>
        </row>
        <row r="676">
          <cell r="B676">
            <v>2012</v>
          </cell>
          <cell r="D676">
            <v>5464</v>
          </cell>
          <cell r="E676" t="str">
            <v>RES</v>
          </cell>
          <cell r="I676" t="str">
            <v>Second Year</v>
          </cell>
        </row>
        <row r="677">
          <cell r="B677">
            <v>2012</v>
          </cell>
          <cell r="D677">
            <v>10607.48</v>
          </cell>
          <cell r="E677" t="str">
            <v>RES</v>
          </cell>
          <cell r="I677" t="str">
            <v>Second Year</v>
          </cell>
        </row>
        <row r="678">
          <cell r="B678">
            <v>2012</v>
          </cell>
          <cell r="D678">
            <v>18359.62</v>
          </cell>
          <cell r="E678" t="str">
            <v>RES</v>
          </cell>
          <cell r="I678" t="str">
            <v>Second Year</v>
          </cell>
        </row>
        <row r="679">
          <cell r="B679">
            <v>2012</v>
          </cell>
          <cell r="D679">
            <v>30186.16</v>
          </cell>
          <cell r="E679" t="str">
            <v>RES</v>
          </cell>
          <cell r="I679" t="str">
            <v>Second Year</v>
          </cell>
        </row>
        <row r="680">
          <cell r="B680">
            <v>2012</v>
          </cell>
          <cell r="D680">
            <v>19825.419999999998</v>
          </cell>
          <cell r="E680" t="str">
            <v>RES</v>
          </cell>
          <cell r="I680" t="str">
            <v>Second Year</v>
          </cell>
        </row>
        <row r="681">
          <cell r="B681">
            <v>2012</v>
          </cell>
          <cell r="D681">
            <v>6954.19</v>
          </cell>
          <cell r="E681" t="str">
            <v>RES</v>
          </cell>
          <cell r="I681" t="str">
            <v>Second Year</v>
          </cell>
        </row>
        <row r="682">
          <cell r="B682">
            <v>2012</v>
          </cell>
          <cell r="D682">
            <v>121391.69</v>
          </cell>
          <cell r="E682" t="str">
            <v>RES</v>
          </cell>
          <cell r="I682" t="str">
            <v>Second Year</v>
          </cell>
        </row>
        <row r="683">
          <cell r="B683">
            <v>2012</v>
          </cell>
          <cell r="D683">
            <v>199587.39</v>
          </cell>
          <cell r="E683" t="str">
            <v>RES</v>
          </cell>
          <cell r="I683" t="str">
            <v>Second Year</v>
          </cell>
        </row>
        <row r="684">
          <cell r="B684">
            <v>2012</v>
          </cell>
          <cell r="D684">
            <v>131083.37</v>
          </cell>
          <cell r="E684" t="str">
            <v>RES</v>
          </cell>
          <cell r="I684" t="str">
            <v>Second Year</v>
          </cell>
        </row>
        <row r="685">
          <cell r="B685">
            <v>2012</v>
          </cell>
          <cell r="D685">
            <v>45980.3</v>
          </cell>
          <cell r="E685" t="str">
            <v>RES</v>
          </cell>
          <cell r="I685" t="str">
            <v>Second Year</v>
          </cell>
        </row>
        <row r="686">
          <cell r="B686">
            <v>2012</v>
          </cell>
          <cell r="D686">
            <v>185164.51</v>
          </cell>
          <cell r="E686" t="str">
            <v>RES</v>
          </cell>
          <cell r="I686" t="str">
            <v>Second Year</v>
          </cell>
        </row>
        <row r="687">
          <cell r="B687">
            <v>2012</v>
          </cell>
          <cell r="D687">
            <v>304440.14</v>
          </cell>
          <cell r="E687" t="str">
            <v>RES</v>
          </cell>
          <cell r="I687" t="str">
            <v>Second Year</v>
          </cell>
        </row>
        <row r="688">
          <cell r="B688">
            <v>2012</v>
          </cell>
          <cell r="D688">
            <v>199947.7</v>
          </cell>
          <cell r="E688" t="str">
            <v>RES</v>
          </cell>
          <cell r="I688" t="str">
            <v>Second Year</v>
          </cell>
        </row>
        <row r="689">
          <cell r="B689">
            <v>2012</v>
          </cell>
          <cell r="D689">
            <v>70135.929999999993</v>
          </cell>
          <cell r="E689" t="str">
            <v>RES</v>
          </cell>
          <cell r="I689" t="str">
            <v>Second Year</v>
          </cell>
        </row>
        <row r="690">
          <cell r="B690">
            <v>2012</v>
          </cell>
          <cell r="D690">
            <v>205399.31</v>
          </cell>
          <cell r="E690" t="str">
            <v>RES</v>
          </cell>
          <cell r="I690" t="str">
            <v>Second Year</v>
          </cell>
        </row>
        <row r="691">
          <cell r="B691">
            <v>2012</v>
          </cell>
          <cell r="D691">
            <v>337709.37</v>
          </cell>
          <cell r="E691" t="str">
            <v>RES</v>
          </cell>
          <cell r="I691" t="str">
            <v>Second Year</v>
          </cell>
        </row>
        <row r="692">
          <cell r="B692">
            <v>2012</v>
          </cell>
          <cell r="D692">
            <v>221797.99</v>
          </cell>
          <cell r="E692" t="str">
            <v>RES</v>
          </cell>
          <cell r="I692" t="str">
            <v>Second Year</v>
          </cell>
        </row>
        <row r="693">
          <cell r="B693">
            <v>2012</v>
          </cell>
          <cell r="D693">
            <v>77800.399999999994</v>
          </cell>
          <cell r="E693" t="str">
            <v>RES</v>
          </cell>
          <cell r="I693" t="str">
            <v>Second Year</v>
          </cell>
        </row>
        <row r="694">
          <cell r="B694">
            <v>2012</v>
          </cell>
          <cell r="D694">
            <v>91269.64</v>
          </cell>
          <cell r="E694" t="str">
            <v>RES</v>
          </cell>
          <cell r="I694" t="str">
            <v>Second Year</v>
          </cell>
        </row>
        <row r="695">
          <cell r="B695">
            <v>2012</v>
          </cell>
          <cell r="D695">
            <v>150061.91</v>
          </cell>
          <cell r="E695" t="str">
            <v>RES</v>
          </cell>
          <cell r="I695" t="str">
            <v>Second Year</v>
          </cell>
        </row>
        <row r="696">
          <cell r="B696">
            <v>2012</v>
          </cell>
          <cell r="D696">
            <v>98556.43</v>
          </cell>
          <cell r="E696" t="str">
            <v>RES</v>
          </cell>
          <cell r="I696" t="str">
            <v>Second Year</v>
          </cell>
        </row>
        <row r="697">
          <cell r="B697">
            <v>2012</v>
          </cell>
          <cell r="D697">
            <v>34570.78</v>
          </cell>
          <cell r="E697" t="str">
            <v>RES</v>
          </cell>
          <cell r="I697" t="str">
            <v>Second Year</v>
          </cell>
        </row>
        <row r="698">
          <cell r="B698">
            <v>2012</v>
          </cell>
          <cell r="D698">
            <v>226622.82</v>
          </cell>
          <cell r="E698" t="str">
            <v>RES</v>
          </cell>
          <cell r="I698" t="str">
            <v>Second Year</v>
          </cell>
        </row>
        <row r="699">
          <cell r="B699">
            <v>2012</v>
          </cell>
          <cell r="D699">
            <v>372604.23</v>
          </cell>
          <cell r="E699" t="str">
            <v>RES</v>
          </cell>
          <cell r="I699" t="str">
            <v>Second Year</v>
          </cell>
        </row>
        <row r="700">
          <cell r="B700">
            <v>2012</v>
          </cell>
          <cell r="D700">
            <v>244715.95</v>
          </cell>
          <cell r="E700" t="str">
            <v>RES</v>
          </cell>
          <cell r="I700" t="str">
            <v>Second Year</v>
          </cell>
        </row>
        <row r="701">
          <cell r="B701">
            <v>2012</v>
          </cell>
          <cell r="D701">
            <v>85839.360000000001</v>
          </cell>
          <cell r="E701" t="str">
            <v>RES</v>
          </cell>
          <cell r="I701" t="str">
            <v>Second Year</v>
          </cell>
        </row>
        <row r="702">
          <cell r="B702">
            <v>2012</v>
          </cell>
          <cell r="D702">
            <v>322000.78999999998</v>
          </cell>
          <cell r="E702" t="str">
            <v>RES</v>
          </cell>
          <cell r="I702" t="str">
            <v>Second Year</v>
          </cell>
        </row>
        <row r="703">
          <cell r="B703">
            <v>2012</v>
          </cell>
          <cell r="D703">
            <v>529420.89</v>
          </cell>
          <cell r="E703" t="str">
            <v>RES</v>
          </cell>
          <cell r="I703" t="str">
            <v>Second Year</v>
          </cell>
        </row>
        <row r="704">
          <cell r="B704">
            <v>2012</v>
          </cell>
          <cell r="D704">
            <v>347708.71</v>
          </cell>
          <cell r="E704" t="str">
            <v>RES</v>
          </cell>
          <cell r="I704" t="str">
            <v>Second Year</v>
          </cell>
        </row>
        <row r="705">
          <cell r="B705">
            <v>2012</v>
          </cell>
          <cell r="D705">
            <v>121966.28</v>
          </cell>
          <cell r="E705" t="str">
            <v>RES</v>
          </cell>
          <cell r="I705" t="str">
            <v>Second Year</v>
          </cell>
        </row>
        <row r="706">
          <cell r="B706">
            <v>2012</v>
          </cell>
          <cell r="D706">
            <v>114419.46</v>
          </cell>
          <cell r="E706" t="str">
            <v>RES</v>
          </cell>
          <cell r="I706" t="str">
            <v>Second Year</v>
          </cell>
        </row>
        <row r="707">
          <cell r="B707">
            <v>2012</v>
          </cell>
          <cell r="D707">
            <v>188123.94</v>
          </cell>
          <cell r="E707" t="str">
            <v>RES</v>
          </cell>
          <cell r="I707" t="str">
            <v>Second Year</v>
          </cell>
        </row>
        <row r="708">
          <cell r="B708">
            <v>2012</v>
          </cell>
          <cell r="D708">
            <v>123554.5</v>
          </cell>
          <cell r="E708" t="str">
            <v>RES</v>
          </cell>
          <cell r="I708" t="str">
            <v>Second Year</v>
          </cell>
        </row>
        <row r="709">
          <cell r="B709">
            <v>2012</v>
          </cell>
          <cell r="D709">
            <v>43339.38</v>
          </cell>
          <cell r="E709" t="str">
            <v>RES</v>
          </cell>
          <cell r="I709" t="str">
            <v>Second Year</v>
          </cell>
        </row>
        <row r="710">
          <cell r="B710">
            <v>2012</v>
          </cell>
          <cell r="D710">
            <v>42276.56</v>
          </cell>
          <cell r="E710" t="str">
            <v>RES</v>
          </cell>
          <cell r="I710" t="str">
            <v>Second Year</v>
          </cell>
        </row>
        <row r="711">
          <cell r="B711">
            <v>2012</v>
          </cell>
          <cell r="D711">
            <v>69509.440000000002</v>
          </cell>
          <cell r="E711" t="str">
            <v>RES</v>
          </cell>
          <cell r="I711" t="str">
            <v>Second Year</v>
          </cell>
        </row>
        <row r="712">
          <cell r="B712">
            <v>2012</v>
          </cell>
          <cell r="D712">
            <v>45651.839999999997</v>
          </cell>
          <cell r="E712" t="str">
            <v>RES</v>
          </cell>
          <cell r="I712" t="str">
            <v>Second Year</v>
          </cell>
        </row>
        <row r="713">
          <cell r="B713">
            <v>2012</v>
          </cell>
          <cell r="D713">
            <v>16013.36</v>
          </cell>
          <cell r="E713" t="str">
            <v>RES</v>
          </cell>
          <cell r="I713" t="str">
            <v>Second Year</v>
          </cell>
        </row>
        <row r="714">
          <cell r="B714">
            <v>2012</v>
          </cell>
          <cell r="D714">
            <v>82405.2</v>
          </cell>
          <cell r="E714" t="str">
            <v>RES</v>
          </cell>
          <cell r="I714" t="str">
            <v>Second Year</v>
          </cell>
        </row>
        <row r="715">
          <cell r="B715">
            <v>2012</v>
          </cell>
          <cell r="D715">
            <v>135487.35</v>
          </cell>
          <cell r="E715" t="str">
            <v>RES</v>
          </cell>
          <cell r="I715" t="str">
            <v>Second Year</v>
          </cell>
        </row>
        <row r="716">
          <cell r="B716">
            <v>2012</v>
          </cell>
          <cell r="D716">
            <v>88984.27</v>
          </cell>
          <cell r="E716" t="str">
            <v>RES</v>
          </cell>
          <cell r="I716" t="str">
            <v>Second Year</v>
          </cell>
        </row>
        <row r="717">
          <cell r="B717">
            <v>2012</v>
          </cell>
          <cell r="D717">
            <v>31213.14</v>
          </cell>
          <cell r="E717" t="str">
            <v>RES</v>
          </cell>
          <cell r="I717" t="str">
            <v>Second Year</v>
          </cell>
        </row>
        <row r="718">
          <cell r="B718">
            <v>2012</v>
          </cell>
          <cell r="D718">
            <v>2250.1999999999998</v>
          </cell>
          <cell r="E718" t="str">
            <v>CASH PREPAYMENT</v>
          </cell>
          <cell r="I718" t="str">
            <v>Second Year</v>
          </cell>
        </row>
        <row r="719">
          <cell r="B719">
            <v>2012</v>
          </cell>
          <cell r="D719">
            <v>3699.7</v>
          </cell>
          <cell r="E719" t="str">
            <v>CASH PREPAYMENT</v>
          </cell>
          <cell r="I719" t="str">
            <v>Second Year</v>
          </cell>
        </row>
        <row r="720">
          <cell r="B720">
            <v>2012</v>
          </cell>
          <cell r="D720">
            <v>2429.86</v>
          </cell>
          <cell r="E720" t="str">
            <v>CASH PREPAYMENT</v>
          </cell>
          <cell r="I720" t="str">
            <v>Second Year</v>
          </cell>
        </row>
        <row r="721">
          <cell r="B721">
            <v>2012</v>
          </cell>
          <cell r="D721">
            <v>852.32</v>
          </cell>
          <cell r="E721" t="str">
            <v>CASH PREPAYMENT</v>
          </cell>
          <cell r="I721" t="str">
            <v>Second Year</v>
          </cell>
        </row>
        <row r="722">
          <cell r="B722">
            <v>2012</v>
          </cell>
          <cell r="D722">
            <v>29031.040000000001</v>
          </cell>
          <cell r="E722" t="str">
            <v>CASH PREPAYMENT</v>
          </cell>
          <cell r="I722" t="str">
            <v>Second Year</v>
          </cell>
        </row>
        <row r="723">
          <cell r="B723">
            <v>2012</v>
          </cell>
          <cell r="D723">
            <v>47731.68</v>
          </cell>
          <cell r="E723" t="str">
            <v>CASH PREPAYMENT</v>
          </cell>
          <cell r="I723" t="str">
            <v>Second Year</v>
          </cell>
        </row>
        <row r="724">
          <cell r="B724">
            <v>2012</v>
          </cell>
          <cell r="D724">
            <v>31348.82</v>
          </cell>
          <cell r="E724" t="str">
            <v>CASH PREPAYMENT</v>
          </cell>
          <cell r="I724" t="str">
            <v>Second Year</v>
          </cell>
        </row>
        <row r="725">
          <cell r="B725">
            <v>2012</v>
          </cell>
          <cell r="D725">
            <v>10996.27</v>
          </cell>
          <cell r="E725" t="str">
            <v>CASH PREPAYMENT</v>
          </cell>
          <cell r="I725" t="str">
            <v>Second Year</v>
          </cell>
        </row>
        <row r="726">
          <cell r="B726">
            <v>2012</v>
          </cell>
          <cell r="D726">
            <v>33838.300000000003</v>
          </cell>
          <cell r="E726" t="str">
            <v>CASH PREPAYMENT</v>
          </cell>
          <cell r="I726" t="str">
            <v>Second Year</v>
          </cell>
        </row>
        <row r="727">
          <cell r="B727">
            <v>2012</v>
          </cell>
          <cell r="D727">
            <v>55635.58</v>
          </cell>
          <cell r="E727" t="str">
            <v>CASH PREPAYMENT</v>
          </cell>
          <cell r="I727" t="str">
            <v>Second Year</v>
          </cell>
        </row>
        <row r="728">
          <cell r="B728">
            <v>2012</v>
          </cell>
          <cell r="D728">
            <v>36539.879999999997</v>
          </cell>
          <cell r="E728" t="str">
            <v>CASH PREPAYMENT</v>
          </cell>
          <cell r="I728" t="str">
            <v>Second Year</v>
          </cell>
        </row>
        <row r="729">
          <cell r="B729">
            <v>2012</v>
          </cell>
          <cell r="D729">
            <v>12817.15</v>
          </cell>
          <cell r="E729" t="str">
            <v>CASH PREPAYMENT</v>
          </cell>
          <cell r="I729" t="str">
            <v>Second Year</v>
          </cell>
        </row>
        <row r="730">
          <cell r="B730">
            <v>2012</v>
          </cell>
          <cell r="D730">
            <v>48345.29</v>
          </cell>
          <cell r="E730" t="str">
            <v>CASH PREPAYMENT</v>
          </cell>
          <cell r="I730" t="str">
            <v>Second Year</v>
          </cell>
        </row>
        <row r="731">
          <cell r="B731">
            <v>2012</v>
          </cell>
          <cell r="D731">
            <v>79487.41</v>
          </cell>
          <cell r="E731" t="str">
            <v>CASH PREPAYMENT</v>
          </cell>
          <cell r="I731" t="str">
            <v>Second Year</v>
          </cell>
        </row>
        <row r="732">
          <cell r="B732">
            <v>2012</v>
          </cell>
          <cell r="D732">
            <v>52205.09</v>
          </cell>
          <cell r="E732" t="str">
            <v>CASH PREPAYMENT</v>
          </cell>
          <cell r="I732" t="str">
            <v>Second Year</v>
          </cell>
        </row>
        <row r="733">
          <cell r="B733">
            <v>2012</v>
          </cell>
          <cell r="D733">
            <v>18312.05</v>
          </cell>
          <cell r="E733" t="str">
            <v>CASH PREPAYMENT</v>
          </cell>
          <cell r="I733" t="str">
            <v>Second Year</v>
          </cell>
        </row>
        <row r="734">
          <cell r="B734">
            <v>2013</v>
          </cell>
          <cell r="D734">
            <v>51616</v>
          </cell>
          <cell r="E734" t="str">
            <v>RES</v>
          </cell>
          <cell r="I734" t="str">
            <v>First Year</v>
          </cell>
        </row>
        <row r="735">
          <cell r="B735">
            <v>2013</v>
          </cell>
          <cell r="D735">
            <v>84866</v>
          </cell>
          <cell r="E735" t="str">
            <v>RES</v>
          </cell>
          <cell r="I735" t="str">
            <v>First Year</v>
          </cell>
        </row>
        <row r="736">
          <cell r="B736">
            <v>2013</v>
          </cell>
          <cell r="D736">
            <v>55739</v>
          </cell>
          <cell r="E736" t="str">
            <v>RES</v>
          </cell>
          <cell r="I736" t="str">
            <v>First Year</v>
          </cell>
        </row>
        <row r="737">
          <cell r="B737">
            <v>2013</v>
          </cell>
          <cell r="D737">
            <v>19552</v>
          </cell>
          <cell r="E737" t="str">
            <v>RES</v>
          </cell>
          <cell r="I737" t="str">
            <v>First Year</v>
          </cell>
        </row>
        <row r="738">
          <cell r="B738">
            <v>2013</v>
          </cell>
          <cell r="D738">
            <v>15914</v>
          </cell>
          <cell r="E738" t="str">
            <v>RES</v>
          </cell>
          <cell r="I738" t="str">
            <v>First Year</v>
          </cell>
        </row>
        <row r="739">
          <cell r="B739">
            <v>2013</v>
          </cell>
          <cell r="D739">
            <v>3386</v>
          </cell>
          <cell r="E739" t="str">
            <v>RES</v>
          </cell>
          <cell r="I739" t="str">
            <v>First Year</v>
          </cell>
        </row>
        <row r="740">
          <cell r="B740">
            <v>2013</v>
          </cell>
          <cell r="D740">
            <v>26164</v>
          </cell>
          <cell r="E740" t="str">
            <v>RES</v>
          </cell>
          <cell r="I740" t="str">
            <v>First Year</v>
          </cell>
        </row>
        <row r="741">
          <cell r="B741">
            <v>2013</v>
          </cell>
          <cell r="D741">
            <v>5567</v>
          </cell>
          <cell r="E741" t="str">
            <v>RES</v>
          </cell>
          <cell r="I741" t="str">
            <v>First Year</v>
          </cell>
        </row>
        <row r="742">
          <cell r="B742">
            <v>2013</v>
          </cell>
          <cell r="D742">
            <v>17185</v>
          </cell>
          <cell r="E742" t="str">
            <v>RES</v>
          </cell>
          <cell r="I742" t="str">
            <v>First Year</v>
          </cell>
        </row>
        <row r="743">
          <cell r="B743">
            <v>2013</v>
          </cell>
          <cell r="D743">
            <v>3656</v>
          </cell>
          <cell r="E743" t="str">
            <v>RES</v>
          </cell>
          <cell r="I743" t="str">
            <v>First Year</v>
          </cell>
        </row>
        <row r="744">
          <cell r="B744">
            <v>2013</v>
          </cell>
          <cell r="D744">
            <v>6028</v>
          </cell>
          <cell r="E744" t="str">
            <v>RES</v>
          </cell>
          <cell r="I744" t="str">
            <v>First Year</v>
          </cell>
        </row>
        <row r="745">
          <cell r="B745">
            <v>2013</v>
          </cell>
          <cell r="D745">
            <v>1283</v>
          </cell>
          <cell r="E745" t="str">
            <v>RES</v>
          </cell>
          <cell r="I745" t="str">
            <v>First Year</v>
          </cell>
        </row>
        <row r="746">
          <cell r="B746">
            <v>2013</v>
          </cell>
          <cell r="D746">
            <v>5239</v>
          </cell>
          <cell r="E746" t="str">
            <v>RES</v>
          </cell>
          <cell r="I746" t="str">
            <v>First Year</v>
          </cell>
        </row>
        <row r="747">
          <cell r="B747">
            <v>2013</v>
          </cell>
          <cell r="D747">
            <v>8614</v>
          </cell>
          <cell r="E747" t="str">
            <v>RES</v>
          </cell>
          <cell r="I747" t="str">
            <v>First Year</v>
          </cell>
        </row>
        <row r="748">
          <cell r="B748">
            <v>2013</v>
          </cell>
          <cell r="D748">
            <v>5658</v>
          </cell>
          <cell r="E748" t="str">
            <v>RES</v>
          </cell>
          <cell r="I748" t="str">
            <v>First Year</v>
          </cell>
        </row>
        <row r="749">
          <cell r="B749">
            <v>2013</v>
          </cell>
          <cell r="D749">
            <v>1985</v>
          </cell>
          <cell r="E749" t="str">
            <v>RES</v>
          </cell>
          <cell r="I749" t="str">
            <v>First Year</v>
          </cell>
        </row>
        <row r="750">
          <cell r="B750">
            <v>2013</v>
          </cell>
          <cell r="D750">
            <v>10813</v>
          </cell>
          <cell r="E750" t="str">
            <v>RES</v>
          </cell>
          <cell r="I750" t="str">
            <v>First Year</v>
          </cell>
        </row>
        <row r="751">
          <cell r="B751">
            <v>2013</v>
          </cell>
          <cell r="D751">
            <v>17779</v>
          </cell>
          <cell r="E751" t="str">
            <v>RES</v>
          </cell>
          <cell r="I751" t="str">
            <v>First Year</v>
          </cell>
        </row>
        <row r="752">
          <cell r="B752">
            <v>2013</v>
          </cell>
          <cell r="D752">
            <v>11677</v>
          </cell>
          <cell r="E752" t="str">
            <v>RES</v>
          </cell>
          <cell r="I752" t="str">
            <v>First Year</v>
          </cell>
        </row>
        <row r="753">
          <cell r="B753">
            <v>2013</v>
          </cell>
          <cell r="D753">
            <v>4096</v>
          </cell>
          <cell r="E753" t="str">
            <v>RES</v>
          </cell>
          <cell r="I753" t="str">
            <v>First Year</v>
          </cell>
        </row>
        <row r="754">
          <cell r="B754">
            <v>2013</v>
          </cell>
          <cell r="D754">
            <v>4642</v>
          </cell>
          <cell r="E754" t="str">
            <v>RES</v>
          </cell>
          <cell r="I754" t="str">
            <v>First Year</v>
          </cell>
        </row>
        <row r="755">
          <cell r="B755">
            <v>2013</v>
          </cell>
          <cell r="D755">
            <v>7632</v>
          </cell>
          <cell r="E755" t="str">
            <v>RES</v>
          </cell>
          <cell r="I755" t="str">
            <v>First Year</v>
          </cell>
        </row>
        <row r="756">
          <cell r="B756">
            <v>2013</v>
          </cell>
          <cell r="D756">
            <v>5013</v>
          </cell>
          <cell r="E756" t="str">
            <v>RES</v>
          </cell>
          <cell r="I756" t="str">
            <v>First Year</v>
          </cell>
        </row>
        <row r="757">
          <cell r="B757">
            <v>2013</v>
          </cell>
          <cell r="D757">
            <v>1758</v>
          </cell>
          <cell r="E757" t="str">
            <v>RES</v>
          </cell>
          <cell r="I757" t="str">
            <v>First Year</v>
          </cell>
        </row>
        <row r="758">
          <cell r="B758">
            <v>2013</v>
          </cell>
          <cell r="D758">
            <v>4626</v>
          </cell>
          <cell r="E758" t="str">
            <v>RES</v>
          </cell>
          <cell r="I758" t="str">
            <v>First Year</v>
          </cell>
        </row>
        <row r="759">
          <cell r="B759">
            <v>2013</v>
          </cell>
          <cell r="D759">
            <v>7605</v>
          </cell>
          <cell r="E759" t="str">
            <v>RES</v>
          </cell>
          <cell r="I759" t="str">
            <v>First Year</v>
          </cell>
        </row>
        <row r="760">
          <cell r="B760">
            <v>2013</v>
          </cell>
          <cell r="D760">
            <v>4995</v>
          </cell>
          <cell r="E760" t="str">
            <v>RES</v>
          </cell>
          <cell r="I760" t="str">
            <v>First Year</v>
          </cell>
        </row>
        <row r="761">
          <cell r="B761">
            <v>2013</v>
          </cell>
          <cell r="D761">
            <v>1752</v>
          </cell>
          <cell r="E761" t="str">
            <v>RES</v>
          </cell>
          <cell r="I761" t="str">
            <v>First Year</v>
          </cell>
        </row>
        <row r="762">
          <cell r="B762">
            <v>2013</v>
          </cell>
          <cell r="D762">
            <v>12249.36</v>
          </cell>
          <cell r="E762" t="str">
            <v>CASH PREPAYMENT</v>
          </cell>
          <cell r="I762" t="str">
            <v>First Year</v>
          </cell>
        </row>
        <row r="763">
          <cell r="B763">
            <v>2013</v>
          </cell>
          <cell r="D763">
            <v>20139.89</v>
          </cell>
          <cell r="E763" t="str">
            <v>CASH PREPAYMENT</v>
          </cell>
          <cell r="I763" t="str">
            <v>First Year</v>
          </cell>
        </row>
        <row r="764">
          <cell r="B764">
            <v>2013</v>
          </cell>
          <cell r="D764">
            <v>13227.81</v>
          </cell>
          <cell r="E764" t="str">
            <v>CASH PREPAYMENT</v>
          </cell>
          <cell r="I764" t="str">
            <v>First Year</v>
          </cell>
        </row>
        <row r="765">
          <cell r="B765">
            <v>2013</v>
          </cell>
          <cell r="D765">
            <v>4640.07</v>
          </cell>
          <cell r="E765" t="str">
            <v>CASH PREPAYMENT</v>
          </cell>
          <cell r="I765" t="str">
            <v>First Year</v>
          </cell>
        </row>
        <row r="766">
          <cell r="B766">
            <v>2013</v>
          </cell>
          <cell r="D766">
            <v>32493.59</v>
          </cell>
          <cell r="E766" t="str">
            <v>CASH PREPAYMENT</v>
          </cell>
          <cell r="I766" t="str">
            <v>First Year</v>
          </cell>
        </row>
        <row r="767">
          <cell r="B767">
            <v>2013</v>
          </cell>
          <cell r="D767">
            <v>53424.62</v>
          </cell>
          <cell r="E767" t="str">
            <v>CASH PREPAYMENT</v>
          </cell>
          <cell r="I767" t="str">
            <v>First Year</v>
          </cell>
        </row>
        <row r="768">
          <cell r="B768">
            <v>2013</v>
          </cell>
          <cell r="D768">
            <v>35089.120000000003</v>
          </cell>
          <cell r="E768" t="str">
            <v>CASH PREPAYMENT</v>
          </cell>
          <cell r="I768" t="str">
            <v>First Year</v>
          </cell>
        </row>
        <row r="769">
          <cell r="B769">
            <v>2013</v>
          </cell>
          <cell r="D769">
            <v>12308.6</v>
          </cell>
          <cell r="E769" t="str">
            <v>CASH PREPAYMENT</v>
          </cell>
          <cell r="I769" t="str">
            <v>First Year</v>
          </cell>
        </row>
        <row r="770">
          <cell r="B770">
            <v>2013</v>
          </cell>
          <cell r="D770">
            <v>76952.91</v>
          </cell>
          <cell r="E770" t="str">
            <v>CASH PREPAYMENT</v>
          </cell>
          <cell r="I770" t="str">
            <v>First Year</v>
          </cell>
        </row>
        <row r="771">
          <cell r="B771">
            <v>2013</v>
          </cell>
          <cell r="D771">
            <v>126522.79</v>
          </cell>
          <cell r="E771" t="str">
            <v>CASH PREPAYMENT</v>
          </cell>
          <cell r="I771" t="str">
            <v>First Year</v>
          </cell>
        </row>
        <row r="772">
          <cell r="B772">
            <v>2013</v>
          </cell>
          <cell r="D772">
            <v>83099.759999999995</v>
          </cell>
          <cell r="E772" t="str">
            <v>CASH PREPAYMENT</v>
          </cell>
          <cell r="I772" t="str">
            <v>First Year</v>
          </cell>
        </row>
        <row r="773">
          <cell r="B773">
            <v>2013</v>
          </cell>
          <cell r="D773">
            <v>29149.82</v>
          </cell>
          <cell r="E773" t="str">
            <v>CASH PREPAYMENT</v>
          </cell>
          <cell r="I773" t="str">
            <v>First Year</v>
          </cell>
        </row>
        <row r="774">
          <cell r="B774">
            <v>2012</v>
          </cell>
          <cell r="D774">
            <v>136.38</v>
          </cell>
          <cell r="E774" t="str">
            <v>RES</v>
          </cell>
          <cell r="I774" t="str">
            <v>Third Year</v>
          </cell>
        </row>
        <row r="775">
          <cell r="B775">
            <v>2012</v>
          </cell>
          <cell r="D775">
            <v>224.22</v>
          </cell>
          <cell r="E775" t="str">
            <v>RES</v>
          </cell>
          <cell r="I775" t="str">
            <v>Third Year</v>
          </cell>
        </row>
        <row r="776">
          <cell r="B776">
            <v>2012</v>
          </cell>
          <cell r="D776">
            <v>147.26</v>
          </cell>
          <cell r="E776" t="str">
            <v>RES</v>
          </cell>
          <cell r="I776" t="str">
            <v>Third Year</v>
          </cell>
        </row>
        <row r="777">
          <cell r="B777">
            <v>2012</v>
          </cell>
          <cell r="D777">
            <v>51.66</v>
          </cell>
          <cell r="E777" t="str">
            <v>RES</v>
          </cell>
          <cell r="I777" t="str">
            <v>Third Year</v>
          </cell>
        </row>
        <row r="778">
          <cell r="B778">
            <v>2012</v>
          </cell>
          <cell r="D778">
            <v>477486.47</v>
          </cell>
          <cell r="E778" t="str">
            <v>IND</v>
          </cell>
          <cell r="I778" t="str">
            <v>Third Year</v>
          </cell>
        </row>
        <row r="779">
          <cell r="B779">
            <v>2012</v>
          </cell>
          <cell r="D779">
            <v>400706.78</v>
          </cell>
          <cell r="E779" t="str">
            <v>IND</v>
          </cell>
          <cell r="I779" t="str">
            <v>Third Year</v>
          </cell>
        </row>
        <row r="780">
          <cell r="B780">
            <v>2012</v>
          </cell>
          <cell r="D780">
            <v>785064.28</v>
          </cell>
          <cell r="E780" t="str">
            <v>IND</v>
          </cell>
          <cell r="I780" t="str">
            <v>Third Year</v>
          </cell>
        </row>
        <row r="781">
          <cell r="B781">
            <v>2012</v>
          </cell>
          <cell r="D781">
            <v>658826.17000000004</v>
          </cell>
          <cell r="E781" t="str">
            <v>IND</v>
          </cell>
          <cell r="I781" t="str">
            <v>Third Year</v>
          </cell>
        </row>
        <row r="782">
          <cell r="B782">
            <v>2012</v>
          </cell>
          <cell r="D782">
            <v>515608.08</v>
          </cell>
          <cell r="E782" t="str">
            <v>IND</v>
          </cell>
          <cell r="I782" t="str">
            <v>Third Year</v>
          </cell>
        </row>
        <row r="783">
          <cell r="B783">
            <v>2012</v>
          </cell>
          <cell r="D783">
            <v>432698.45</v>
          </cell>
          <cell r="E783" t="str">
            <v>IND</v>
          </cell>
          <cell r="I783" t="str">
            <v>Third Year</v>
          </cell>
        </row>
        <row r="784">
          <cell r="B784">
            <v>2012</v>
          </cell>
          <cell r="D784">
            <v>180860.57</v>
          </cell>
          <cell r="E784" t="str">
            <v>IND</v>
          </cell>
          <cell r="I784" t="str">
            <v>Third Year</v>
          </cell>
        </row>
        <row r="785">
          <cell r="B785">
            <v>2012</v>
          </cell>
          <cell r="D785">
            <v>151778.23999999999</v>
          </cell>
          <cell r="E785" t="str">
            <v>IND</v>
          </cell>
          <cell r="I785" t="str">
            <v>Third Year</v>
          </cell>
        </row>
        <row r="786">
          <cell r="B786">
            <v>2013</v>
          </cell>
          <cell r="D786">
            <v>27793</v>
          </cell>
          <cell r="E786" t="str">
            <v>RES</v>
          </cell>
          <cell r="I786" t="str">
            <v>Second Year</v>
          </cell>
        </row>
        <row r="787">
          <cell r="B787">
            <v>2013</v>
          </cell>
          <cell r="D787">
            <v>23823</v>
          </cell>
          <cell r="E787" t="str">
            <v>RES</v>
          </cell>
          <cell r="I787" t="str">
            <v>Second Year</v>
          </cell>
        </row>
        <row r="788">
          <cell r="B788">
            <v>2013</v>
          </cell>
          <cell r="D788">
            <v>9926</v>
          </cell>
          <cell r="E788" t="str">
            <v>RES</v>
          </cell>
          <cell r="I788" t="str">
            <v>Second Year</v>
          </cell>
        </row>
        <row r="789">
          <cell r="B789">
            <v>2013</v>
          </cell>
          <cell r="D789">
            <v>23823</v>
          </cell>
          <cell r="E789" t="str">
            <v>RES</v>
          </cell>
          <cell r="I789" t="str">
            <v>Second Year</v>
          </cell>
        </row>
        <row r="790">
          <cell r="B790">
            <v>2013</v>
          </cell>
          <cell r="D790">
            <v>17867</v>
          </cell>
          <cell r="E790" t="str">
            <v>RES</v>
          </cell>
          <cell r="I790" t="str">
            <v>Second Year</v>
          </cell>
        </row>
        <row r="791">
          <cell r="B791">
            <v>2013</v>
          </cell>
          <cell r="D791">
            <v>17867</v>
          </cell>
          <cell r="E791" t="str">
            <v>RES</v>
          </cell>
          <cell r="I791" t="str">
            <v>Second Year</v>
          </cell>
        </row>
        <row r="792">
          <cell r="B792">
            <v>2013</v>
          </cell>
          <cell r="D792">
            <v>3970</v>
          </cell>
          <cell r="E792" t="str">
            <v>RES</v>
          </cell>
          <cell r="I792" t="str">
            <v>Second Year</v>
          </cell>
        </row>
        <row r="793">
          <cell r="B793">
            <v>2013</v>
          </cell>
          <cell r="D793">
            <v>9926</v>
          </cell>
          <cell r="E793" t="str">
            <v>RES</v>
          </cell>
          <cell r="I793" t="str">
            <v>Second Year</v>
          </cell>
        </row>
        <row r="794">
          <cell r="B794">
            <v>2013</v>
          </cell>
          <cell r="D794">
            <v>11913.67</v>
          </cell>
          <cell r="E794" t="str">
            <v>RES</v>
          </cell>
          <cell r="I794" t="str">
            <v>Second Year</v>
          </cell>
        </row>
        <row r="795">
          <cell r="B795">
            <v>2013</v>
          </cell>
          <cell r="D795">
            <v>45697</v>
          </cell>
          <cell r="E795" t="str">
            <v>RES</v>
          </cell>
          <cell r="I795" t="str">
            <v>Second Year</v>
          </cell>
        </row>
        <row r="796">
          <cell r="B796">
            <v>2013</v>
          </cell>
          <cell r="D796">
            <v>39169</v>
          </cell>
          <cell r="E796" t="str">
            <v>RES</v>
          </cell>
          <cell r="I796" t="str">
            <v>Second Year</v>
          </cell>
        </row>
        <row r="797">
          <cell r="B797">
            <v>2013</v>
          </cell>
          <cell r="D797">
            <v>16320</v>
          </cell>
          <cell r="E797" t="str">
            <v>RES</v>
          </cell>
          <cell r="I797" t="str">
            <v>Second Year</v>
          </cell>
        </row>
        <row r="798">
          <cell r="B798">
            <v>2013</v>
          </cell>
          <cell r="D798">
            <v>39169</v>
          </cell>
          <cell r="E798" t="str">
            <v>RES</v>
          </cell>
          <cell r="I798" t="str">
            <v>Second Year</v>
          </cell>
        </row>
        <row r="799">
          <cell r="B799">
            <v>2013</v>
          </cell>
          <cell r="D799">
            <v>29377</v>
          </cell>
          <cell r="E799" t="str">
            <v>RES</v>
          </cell>
          <cell r="I799" t="str">
            <v>Second Year</v>
          </cell>
        </row>
        <row r="800">
          <cell r="B800">
            <v>2013</v>
          </cell>
          <cell r="D800">
            <v>29377</v>
          </cell>
          <cell r="E800" t="str">
            <v>RES</v>
          </cell>
          <cell r="I800" t="str">
            <v>Second Year</v>
          </cell>
        </row>
        <row r="801">
          <cell r="B801">
            <v>2013</v>
          </cell>
          <cell r="D801">
            <v>6528</v>
          </cell>
          <cell r="E801" t="str">
            <v>RES</v>
          </cell>
          <cell r="I801" t="str">
            <v>Second Year</v>
          </cell>
        </row>
        <row r="802">
          <cell r="B802">
            <v>2013</v>
          </cell>
          <cell r="D802">
            <v>16320</v>
          </cell>
          <cell r="E802" t="str">
            <v>RES</v>
          </cell>
          <cell r="I802" t="str">
            <v>Second Year</v>
          </cell>
        </row>
        <row r="803">
          <cell r="B803">
            <v>2013</v>
          </cell>
          <cell r="D803">
            <v>19583.060000000001</v>
          </cell>
          <cell r="E803" t="str">
            <v>RES</v>
          </cell>
          <cell r="I803" t="str">
            <v>Second Year</v>
          </cell>
        </row>
        <row r="804">
          <cell r="B804">
            <v>2013</v>
          </cell>
          <cell r="D804">
            <v>30014</v>
          </cell>
          <cell r="E804" t="str">
            <v>RES</v>
          </cell>
          <cell r="I804" t="str">
            <v>Second Year</v>
          </cell>
        </row>
        <row r="805">
          <cell r="B805">
            <v>2013</v>
          </cell>
          <cell r="D805">
            <v>25726</v>
          </cell>
          <cell r="E805" t="str">
            <v>RES</v>
          </cell>
          <cell r="I805" t="str">
            <v>Second Year</v>
          </cell>
        </row>
        <row r="806">
          <cell r="B806">
            <v>2013</v>
          </cell>
          <cell r="D806">
            <v>10719</v>
          </cell>
          <cell r="E806" t="str">
            <v>RES</v>
          </cell>
          <cell r="I806" t="str">
            <v>Second Year</v>
          </cell>
        </row>
        <row r="807">
          <cell r="B807">
            <v>2013</v>
          </cell>
          <cell r="D807">
            <v>25726</v>
          </cell>
          <cell r="E807" t="str">
            <v>RES</v>
          </cell>
          <cell r="I807" t="str">
            <v>Second Year</v>
          </cell>
        </row>
        <row r="808">
          <cell r="B808">
            <v>2013</v>
          </cell>
          <cell r="D808">
            <v>19294</v>
          </cell>
          <cell r="E808" t="str">
            <v>RES</v>
          </cell>
          <cell r="I808" t="str">
            <v>Second Year</v>
          </cell>
        </row>
        <row r="809">
          <cell r="B809">
            <v>2013</v>
          </cell>
          <cell r="D809">
            <v>19294</v>
          </cell>
          <cell r="E809" t="str">
            <v>RES</v>
          </cell>
          <cell r="I809" t="str">
            <v>Second Year</v>
          </cell>
        </row>
        <row r="810">
          <cell r="B810">
            <v>2013</v>
          </cell>
          <cell r="D810">
            <v>4288</v>
          </cell>
          <cell r="E810" t="str">
            <v>RES</v>
          </cell>
          <cell r="I810" t="str">
            <v>Second Year</v>
          </cell>
        </row>
        <row r="811">
          <cell r="B811">
            <v>2013</v>
          </cell>
          <cell r="D811">
            <v>10719</v>
          </cell>
          <cell r="E811" t="str">
            <v>RES</v>
          </cell>
          <cell r="I811" t="str">
            <v>Second Year</v>
          </cell>
        </row>
        <row r="812">
          <cell r="B812">
            <v>2013</v>
          </cell>
          <cell r="D812">
            <v>12863.46</v>
          </cell>
          <cell r="E812" t="str">
            <v>RES</v>
          </cell>
          <cell r="I812" t="str">
            <v>Second Year</v>
          </cell>
        </row>
        <row r="813">
          <cell r="B813">
            <v>2013</v>
          </cell>
          <cell r="D813">
            <v>10528</v>
          </cell>
          <cell r="E813" t="str">
            <v>RES</v>
          </cell>
          <cell r="I813" t="str">
            <v>Second Year</v>
          </cell>
        </row>
        <row r="814">
          <cell r="B814">
            <v>2013</v>
          </cell>
          <cell r="D814">
            <v>9024</v>
          </cell>
          <cell r="E814" t="str">
            <v>RES</v>
          </cell>
          <cell r="I814" t="str">
            <v>Second Year</v>
          </cell>
        </row>
        <row r="815">
          <cell r="B815">
            <v>2013</v>
          </cell>
          <cell r="D815">
            <v>3760</v>
          </cell>
          <cell r="E815" t="str">
            <v>RES</v>
          </cell>
          <cell r="I815" t="str">
            <v>Second Year</v>
          </cell>
        </row>
        <row r="816">
          <cell r="B816">
            <v>2013</v>
          </cell>
          <cell r="D816">
            <v>9024</v>
          </cell>
          <cell r="E816" t="str">
            <v>RES</v>
          </cell>
          <cell r="I816" t="str">
            <v>Second Year</v>
          </cell>
        </row>
        <row r="817">
          <cell r="B817">
            <v>2013</v>
          </cell>
          <cell r="D817">
            <v>6768</v>
          </cell>
          <cell r="E817" t="str">
            <v>RES</v>
          </cell>
          <cell r="I817" t="str">
            <v>Second Year</v>
          </cell>
        </row>
        <row r="818">
          <cell r="B818">
            <v>2013</v>
          </cell>
          <cell r="D818">
            <v>6768</v>
          </cell>
          <cell r="E818" t="str">
            <v>RES</v>
          </cell>
          <cell r="I818" t="str">
            <v>Second Year</v>
          </cell>
        </row>
        <row r="819">
          <cell r="B819">
            <v>2013</v>
          </cell>
          <cell r="D819">
            <v>1504</v>
          </cell>
          <cell r="E819" t="str">
            <v>RES</v>
          </cell>
          <cell r="I819" t="str">
            <v>Second Year</v>
          </cell>
        </row>
        <row r="820">
          <cell r="B820">
            <v>2013</v>
          </cell>
          <cell r="D820">
            <v>3760</v>
          </cell>
          <cell r="E820" t="str">
            <v>RES</v>
          </cell>
          <cell r="I820" t="str">
            <v>Second Year</v>
          </cell>
        </row>
        <row r="821">
          <cell r="B821">
            <v>2013</v>
          </cell>
          <cell r="D821">
            <v>4513.28</v>
          </cell>
          <cell r="E821" t="str">
            <v>RES</v>
          </cell>
          <cell r="I821" t="str">
            <v>Second Year</v>
          </cell>
        </row>
        <row r="822">
          <cell r="B822">
            <v>2013</v>
          </cell>
          <cell r="D822">
            <v>53371</v>
          </cell>
          <cell r="E822" t="str">
            <v>RES</v>
          </cell>
          <cell r="I822" t="str">
            <v>Second Year</v>
          </cell>
        </row>
        <row r="823">
          <cell r="B823">
            <v>2013</v>
          </cell>
          <cell r="D823">
            <v>9149</v>
          </cell>
          <cell r="E823" t="str">
            <v>RES</v>
          </cell>
          <cell r="I823" t="str">
            <v>Second Year</v>
          </cell>
        </row>
        <row r="824">
          <cell r="B824">
            <v>2013</v>
          </cell>
          <cell r="D824">
            <v>4575</v>
          </cell>
          <cell r="E824" t="str">
            <v>RES</v>
          </cell>
          <cell r="I824" t="str">
            <v>Second Year</v>
          </cell>
        </row>
        <row r="825">
          <cell r="B825">
            <v>2013</v>
          </cell>
          <cell r="D825">
            <v>4575</v>
          </cell>
          <cell r="E825" t="str">
            <v>RES</v>
          </cell>
          <cell r="I825" t="str">
            <v>Second Year</v>
          </cell>
        </row>
        <row r="826">
          <cell r="B826">
            <v>2013</v>
          </cell>
          <cell r="D826">
            <v>80817.66</v>
          </cell>
          <cell r="E826" t="str">
            <v>RES</v>
          </cell>
          <cell r="I826" t="str">
            <v>Second Year</v>
          </cell>
        </row>
        <row r="827">
          <cell r="B827">
            <v>2013</v>
          </cell>
          <cell r="D827">
            <v>87750</v>
          </cell>
          <cell r="E827" t="str">
            <v>RES</v>
          </cell>
          <cell r="I827" t="str">
            <v>Second Year</v>
          </cell>
        </row>
        <row r="828">
          <cell r="B828">
            <v>2013</v>
          </cell>
          <cell r="D828">
            <v>15043</v>
          </cell>
          <cell r="E828" t="str">
            <v>RES</v>
          </cell>
          <cell r="I828" t="str">
            <v>Second Year</v>
          </cell>
        </row>
        <row r="829">
          <cell r="B829">
            <v>2013</v>
          </cell>
          <cell r="D829">
            <v>7521</v>
          </cell>
          <cell r="E829" t="str">
            <v>RES</v>
          </cell>
          <cell r="I829" t="str">
            <v>Second Year</v>
          </cell>
        </row>
        <row r="830">
          <cell r="B830">
            <v>2013</v>
          </cell>
          <cell r="D830">
            <v>7521</v>
          </cell>
          <cell r="E830" t="str">
            <v>RES</v>
          </cell>
          <cell r="I830" t="str">
            <v>Second Year</v>
          </cell>
        </row>
        <row r="831">
          <cell r="B831">
            <v>2013</v>
          </cell>
          <cell r="D831">
            <v>132878.89000000001</v>
          </cell>
          <cell r="E831" t="str">
            <v>RES</v>
          </cell>
          <cell r="I831" t="str">
            <v>Second Year</v>
          </cell>
        </row>
        <row r="832">
          <cell r="B832">
            <v>2013</v>
          </cell>
          <cell r="D832">
            <v>57634</v>
          </cell>
          <cell r="E832" t="str">
            <v>RES</v>
          </cell>
          <cell r="I832" t="str">
            <v>Second Year</v>
          </cell>
        </row>
        <row r="833">
          <cell r="B833">
            <v>2013</v>
          </cell>
          <cell r="D833">
            <v>9880</v>
          </cell>
          <cell r="E833" t="str">
            <v>RES</v>
          </cell>
          <cell r="I833" t="str">
            <v>Second Year</v>
          </cell>
        </row>
        <row r="834">
          <cell r="B834">
            <v>2013</v>
          </cell>
          <cell r="D834">
            <v>4940</v>
          </cell>
          <cell r="E834" t="str">
            <v>RES</v>
          </cell>
          <cell r="I834" t="str">
            <v>Second Year</v>
          </cell>
        </row>
        <row r="835">
          <cell r="B835">
            <v>2013</v>
          </cell>
          <cell r="D835">
            <v>4940</v>
          </cell>
          <cell r="E835" t="str">
            <v>RES</v>
          </cell>
          <cell r="I835" t="str">
            <v>Second Year</v>
          </cell>
        </row>
        <row r="836">
          <cell r="B836">
            <v>2013</v>
          </cell>
          <cell r="D836">
            <v>87274.09</v>
          </cell>
          <cell r="E836" t="str">
            <v>RES</v>
          </cell>
          <cell r="I836" t="str">
            <v>Second Year</v>
          </cell>
        </row>
        <row r="837">
          <cell r="B837">
            <v>2013</v>
          </cell>
          <cell r="D837">
            <v>20217</v>
          </cell>
          <cell r="E837" t="str">
            <v>RES</v>
          </cell>
          <cell r="I837" t="str">
            <v>Second Year</v>
          </cell>
        </row>
        <row r="838">
          <cell r="B838">
            <v>2013</v>
          </cell>
          <cell r="D838">
            <v>3466</v>
          </cell>
          <cell r="E838" t="str">
            <v>RES</v>
          </cell>
          <cell r="I838" t="str">
            <v>Second Year</v>
          </cell>
        </row>
        <row r="839">
          <cell r="B839">
            <v>2013</v>
          </cell>
          <cell r="D839">
            <v>1733</v>
          </cell>
          <cell r="E839" t="str">
            <v>RES</v>
          </cell>
          <cell r="I839" t="str">
            <v>Second Year</v>
          </cell>
        </row>
        <row r="840">
          <cell r="B840">
            <v>2013</v>
          </cell>
          <cell r="D840">
            <v>1733</v>
          </cell>
          <cell r="E840" t="str">
            <v>RES</v>
          </cell>
          <cell r="I840" t="str">
            <v>Second Year</v>
          </cell>
        </row>
        <row r="841">
          <cell r="B841">
            <v>2013</v>
          </cell>
          <cell r="D841">
            <v>30613.43</v>
          </cell>
          <cell r="E841" t="str">
            <v>RES</v>
          </cell>
          <cell r="I841" t="str">
            <v>Second Year</v>
          </cell>
        </row>
        <row r="842">
          <cell r="B842">
            <v>2013</v>
          </cell>
          <cell r="D842">
            <v>14988.97</v>
          </cell>
          <cell r="E842" t="str">
            <v>RES</v>
          </cell>
          <cell r="I842" t="str">
            <v>Second Year</v>
          </cell>
        </row>
        <row r="843">
          <cell r="B843">
            <v>2013</v>
          </cell>
          <cell r="D843">
            <v>5257.84</v>
          </cell>
          <cell r="E843" t="str">
            <v>RES</v>
          </cell>
          <cell r="I843" t="str">
            <v>Second Year</v>
          </cell>
        </row>
        <row r="844">
          <cell r="B844">
            <v>2013</v>
          </cell>
          <cell r="D844">
            <v>94449.45</v>
          </cell>
          <cell r="E844" t="str">
            <v>MF</v>
          </cell>
          <cell r="I844" t="str">
            <v>Second Year</v>
          </cell>
        </row>
        <row r="845">
          <cell r="B845">
            <v>2013</v>
          </cell>
          <cell r="D845">
            <v>155289.89000000001</v>
          </cell>
          <cell r="E845" t="str">
            <v>MF</v>
          </cell>
          <cell r="I845" t="str">
            <v>Second Year</v>
          </cell>
        </row>
        <row r="846">
          <cell r="B846">
            <v>2013</v>
          </cell>
          <cell r="D846">
            <v>101993.9</v>
          </cell>
          <cell r="E846" t="str">
            <v>MF</v>
          </cell>
          <cell r="I846" t="str">
            <v>Second Year</v>
          </cell>
        </row>
        <row r="847">
          <cell r="B847">
            <v>2013</v>
          </cell>
          <cell r="D847">
            <v>35777.519999999997</v>
          </cell>
          <cell r="E847" t="str">
            <v>MF</v>
          </cell>
          <cell r="I847" t="str">
            <v>Second Year</v>
          </cell>
        </row>
        <row r="848">
          <cell r="B848">
            <v>2013</v>
          </cell>
          <cell r="D848">
            <v>8537</v>
          </cell>
          <cell r="E848" t="str">
            <v>RES</v>
          </cell>
          <cell r="I848" t="str">
            <v>Second Year</v>
          </cell>
        </row>
        <row r="849">
          <cell r="B849">
            <v>2013</v>
          </cell>
          <cell r="D849">
            <v>2668</v>
          </cell>
          <cell r="E849" t="str">
            <v>RES</v>
          </cell>
          <cell r="I849" t="str">
            <v>Second Year</v>
          </cell>
        </row>
        <row r="850">
          <cell r="B850">
            <v>2013</v>
          </cell>
          <cell r="D850">
            <v>1067</v>
          </cell>
          <cell r="E850" t="str">
            <v>RES</v>
          </cell>
          <cell r="I850" t="str">
            <v>Second Year</v>
          </cell>
        </row>
        <row r="851">
          <cell r="B851">
            <v>2013</v>
          </cell>
          <cell r="D851">
            <v>1067</v>
          </cell>
          <cell r="E851" t="str">
            <v>RES</v>
          </cell>
          <cell r="I851" t="str">
            <v>Second Year</v>
          </cell>
        </row>
        <row r="852">
          <cell r="B852">
            <v>2013</v>
          </cell>
          <cell r="D852">
            <v>2668</v>
          </cell>
          <cell r="E852" t="str">
            <v>RES</v>
          </cell>
          <cell r="I852" t="str">
            <v>Second Year</v>
          </cell>
        </row>
        <row r="853">
          <cell r="B853">
            <v>2013</v>
          </cell>
          <cell r="D853">
            <v>37351.269999999997</v>
          </cell>
          <cell r="E853" t="str">
            <v>RES</v>
          </cell>
          <cell r="I853" t="str">
            <v>Second Year</v>
          </cell>
        </row>
        <row r="854">
          <cell r="B854">
            <v>2013</v>
          </cell>
          <cell r="D854">
            <v>14037</v>
          </cell>
          <cell r="E854" t="str">
            <v>RES</v>
          </cell>
          <cell r="I854" t="str">
            <v>Second Year</v>
          </cell>
        </row>
        <row r="855">
          <cell r="B855">
            <v>2013</v>
          </cell>
          <cell r="D855">
            <v>4386</v>
          </cell>
          <cell r="E855" t="str">
            <v>RES</v>
          </cell>
          <cell r="I855" t="str">
            <v>Second Year</v>
          </cell>
        </row>
        <row r="856">
          <cell r="B856">
            <v>2013</v>
          </cell>
          <cell r="D856">
            <v>1755</v>
          </cell>
          <cell r="E856" t="str">
            <v>RES</v>
          </cell>
          <cell r="I856" t="str">
            <v>Second Year</v>
          </cell>
        </row>
        <row r="857">
          <cell r="B857">
            <v>2013</v>
          </cell>
          <cell r="D857">
            <v>1755</v>
          </cell>
          <cell r="E857" t="str">
            <v>RES</v>
          </cell>
          <cell r="I857" t="str">
            <v>Second Year</v>
          </cell>
        </row>
        <row r="858">
          <cell r="B858">
            <v>2013</v>
          </cell>
          <cell r="D858">
            <v>4386</v>
          </cell>
          <cell r="E858" t="str">
            <v>RES</v>
          </cell>
          <cell r="I858" t="str">
            <v>Second Year</v>
          </cell>
        </row>
        <row r="859">
          <cell r="B859">
            <v>2013</v>
          </cell>
          <cell r="D859">
            <v>61410.46</v>
          </cell>
          <cell r="E859" t="str">
            <v>RES</v>
          </cell>
          <cell r="I859" t="str">
            <v>Second Year</v>
          </cell>
        </row>
        <row r="860">
          <cell r="B860">
            <v>2013</v>
          </cell>
          <cell r="D860">
            <v>9219</v>
          </cell>
          <cell r="E860" t="str">
            <v>RES</v>
          </cell>
          <cell r="I860" t="str">
            <v>Second Year</v>
          </cell>
        </row>
        <row r="861">
          <cell r="B861">
            <v>2013</v>
          </cell>
          <cell r="D861">
            <v>2881</v>
          </cell>
          <cell r="E861" t="str">
            <v>RES</v>
          </cell>
          <cell r="I861" t="str">
            <v>Second Year</v>
          </cell>
        </row>
        <row r="862">
          <cell r="B862">
            <v>2013</v>
          </cell>
          <cell r="D862">
            <v>1152</v>
          </cell>
          <cell r="E862" t="str">
            <v>RES</v>
          </cell>
          <cell r="I862" t="str">
            <v>Second Year</v>
          </cell>
        </row>
        <row r="863">
          <cell r="B863">
            <v>2013</v>
          </cell>
          <cell r="D863">
            <v>1152</v>
          </cell>
          <cell r="E863" t="str">
            <v>RES</v>
          </cell>
          <cell r="I863" t="str">
            <v>Second Year</v>
          </cell>
        </row>
        <row r="864">
          <cell r="B864">
            <v>2013</v>
          </cell>
          <cell r="D864">
            <v>2881</v>
          </cell>
          <cell r="E864" t="str">
            <v>RES</v>
          </cell>
          <cell r="I864" t="str">
            <v>Second Year</v>
          </cell>
        </row>
        <row r="865">
          <cell r="B865">
            <v>2013</v>
          </cell>
          <cell r="D865">
            <v>40335.43</v>
          </cell>
          <cell r="E865" t="str">
            <v>RES</v>
          </cell>
          <cell r="I865" t="str">
            <v>Second Year</v>
          </cell>
        </row>
        <row r="866">
          <cell r="B866">
            <v>2013</v>
          </cell>
          <cell r="D866">
            <v>3234</v>
          </cell>
          <cell r="E866" t="str">
            <v>RES</v>
          </cell>
          <cell r="I866" t="str">
            <v>Second Year</v>
          </cell>
        </row>
        <row r="867">
          <cell r="B867">
            <v>2013</v>
          </cell>
          <cell r="D867">
            <v>1011</v>
          </cell>
          <cell r="E867" t="str">
            <v>RES</v>
          </cell>
          <cell r="I867" t="str">
            <v>Second Year</v>
          </cell>
        </row>
        <row r="868">
          <cell r="B868">
            <v>2013</v>
          </cell>
          <cell r="D868">
            <v>404</v>
          </cell>
          <cell r="E868" t="str">
            <v>RES</v>
          </cell>
          <cell r="I868" t="str">
            <v>Second Year</v>
          </cell>
        </row>
        <row r="869">
          <cell r="B869">
            <v>2013</v>
          </cell>
          <cell r="D869">
            <v>404</v>
          </cell>
          <cell r="E869" t="str">
            <v>RES</v>
          </cell>
          <cell r="I869" t="str">
            <v>Second Year</v>
          </cell>
        </row>
        <row r="870">
          <cell r="B870">
            <v>2013</v>
          </cell>
          <cell r="D870">
            <v>1011</v>
          </cell>
          <cell r="E870" t="str">
            <v>RES</v>
          </cell>
          <cell r="I870" t="str">
            <v>Second Year</v>
          </cell>
        </row>
        <row r="871">
          <cell r="B871">
            <v>2013</v>
          </cell>
          <cell r="D871">
            <v>14148.15</v>
          </cell>
          <cell r="E871" t="str">
            <v>RES</v>
          </cell>
          <cell r="I871" t="str">
            <v>Second Year</v>
          </cell>
        </row>
        <row r="872">
          <cell r="B872">
            <v>2013</v>
          </cell>
          <cell r="D872">
            <v>1016</v>
          </cell>
          <cell r="E872" t="str">
            <v>RES</v>
          </cell>
          <cell r="I872" t="str">
            <v>Second Year</v>
          </cell>
        </row>
        <row r="873">
          <cell r="B873">
            <v>2013</v>
          </cell>
          <cell r="D873">
            <v>3386</v>
          </cell>
          <cell r="E873" t="str">
            <v>RES</v>
          </cell>
          <cell r="I873" t="str">
            <v>Second Year</v>
          </cell>
        </row>
        <row r="874">
          <cell r="B874">
            <v>2013</v>
          </cell>
          <cell r="D874">
            <v>5756</v>
          </cell>
          <cell r="E874" t="str">
            <v>RES</v>
          </cell>
          <cell r="I874" t="str">
            <v>Second Year</v>
          </cell>
        </row>
        <row r="875">
          <cell r="B875">
            <v>2013</v>
          </cell>
          <cell r="D875">
            <v>4400.57</v>
          </cell>
          <cell r="E875" t="str">
            <v>RES</v>
          </cell>
          <cell r="I875" t="str">
            <v>Second Year</v>
          </cell>
        </row>
        <row r="876">
          <cell r="B876">
            <v>2013</v>
          </cell>
          <cell r="D876">
            <v>1670</v>
          </cell>
          <cell r="E876" t="str">
            <v>RES</v>
          </cell>
          <cell r="I876" t="str">
            <v>Second Year</v>
          </cell>
        </row>
        <row r="877">
          <cell r="B877">
            <v>2013</v>
          </cell>
          <cell r="D877">
            <v>5567</v>
          </cell>
          <cell r="E877" t="str">
            <v>RES</v>
          </cell>
          <cell r="I877" t="str">
            <v>Second Year</v>
          </cell>
        </row>
        <row r="878">
          <cell r="B878">
            <v>2013</v>
          </cell>
          <cell r="D878">
            <v>9464</v>
          </cell>
          <cell r="E878" t="str">
            <v>RES</v>
          </cell>
          <cell r="I878" t="str">
            <v>Second Year</v>
          </cell>
        </row>
        <row r="879">
          <cell r="B879">
            <v>2013</v>
          </cell>
          <cell r="D879">
            <v>7236.86</v>
          </cell>
          <cell r="E879" t="str">
            <v>RES</v>
          </cell>
          <cell r="I879" t="str">
            <v>Second Year</v>
          </cell>
        </row>
        <row r="880">
          <cell r="B880">
            <v>2013</v>
          </cell>
          <cell r="D880">
            <v>1097</v>
          </cell>
          <cell r="E880" t="str">
            <v>RES</v>
          </cell>
          <cell r="I880" t="str">
            <v>Second Year</v>
          </cell>
        </row>
        <row r="881">
          <cell r="B881">
            <v>2013</v>
          </cell>
          <cell r="D881">
            <v>3656</v>
          </cell>
          <cell r="E881" t="str">
            <v>RES</v>
          </cell>
          <cell r="I881" t="str">
            <v>Second Year</v>
          </cell>
        </row>
        <row r="882">
          <cell r="B882">
            <v>2013</v>
          </cell>
          <cell r="D882">
            <v>6216</v>
          </cell>
          <cell r="E882" t="str">
            <v>RES</v>
          </cell>
          <cell r="I882" t="str">
            <v>Second Year</v>
          </cell>
        </row>
        <row r="883">
          <cell r="B883">
            <v>2013</v>
          </cell>
          <cell r="D883">
            <v>4753.13</v>
          </cell>
          <cell r="E883" t="str">
            <v>RES</v>
          </cell>
          <cell r="I883" t="str">
            <v>Second Year</v>
          </cell>
        </row>
        <row r="884">
          <cell r="B884">
            <v>2013</v>
          </cell>
          <cell r="D884">
            <v>385</v>
          </cell>
          <cell r="E884" t="str">
            <v>RES</v>
          </cell>
          <cell r="I884" t="str">
            <v>Second Year</v>
          </cell>
        </row>
        <row r="885">
          <cell r="B885">
            <v>2013</v>
          </cell>
          <cell r="D885">
            <v>1283</v>
          </cell>
          <cell r="E885" t="str">
            <v>RES</v>
          </cell>
          <cell r="I885" t="str">
            <v>Second Year</v>
          </cell>
        </row>
        <row r="886">
          <cell r="B886">
            <v>2013</v>
          </cell>
          <cell r="D886">
            <v>2180</v>
          </cell>
          <cell r="E886" t="str">
            <v>RES</v>
          </cell>
          <cell r="I886" t="str">
            <v>Second Year</v>
          </cell>
        </row>
        <row r="887">
          <cell r="B887">
            <v>2013</v>
          </cell>
          <cell r="D887">
            <v>1666.65</v>
          </cell>
          <cell r="E887" t="str">
            <v>RES</v>
          </cell>
          <cell r="I887" t="str">
            <v>Second Year</v>
          </cell>
        </row>
        <row r="888">
          <cell r="B888">
            <v>2013</v>
          </cell>
          <cell r="D888">
            <v>1092</v>
          </cell>
          <cell r="E888" t="str">
            <v>RES</v>
          </cell>
          <cell r="I888" t="str">
            <v>Second Year</v>
          </cell>
        </row>
        <row r="889">
          <cell r="B889">
            <v>2013</v>
          </cell>
          <cell r="D889">
            <v>2183</v>
          </cell>
          <cell r="E889" t="str">
            <v>RES</v>
          </cell>
          <cell r="I889" t="str">
            <v>Second Year</v>
          </cell>
        </row>
        <row r="890">
          <cell r="B890">
            <v>2013</v>
          </cell>
          <cell r="D890">
            <v>51306.43</v>
          </cell>
          <cell r="E890" t="str">
            <v>RES</v>
          </cell>
          <cell r="I890" t="str">
            <v>Second Year</v>
          </cell>
        </row>
        <row r="891">
          <cell r="B891">
            <v>2013</v>
          </cell>
          <cell r="D891">
            <v>1795</v>
          </cell>
          <cell r="E891" t="str">
            <v>RES</v>
          </cell>
          <cell r="I891" t="str">
            <v>Second Year</v>
          </cell>
        </row>
        <row r="892">
          <cell r="B892">
            <v>2013</v>
          </cell>
          <cell r="D892">
            <v>3590</v>
          </cell>
          <cell r="E892" t="str">
            <v>RES</v>
          </cell>
          <cell r="I892" t="str">
            <v>Second Year</v>
          </cell>
        </row>
        <row r="893">
          <cell r="B893">
            <v>2013</v>
          </cell>
          <cell r="D893">
            <v>84355.54</v>
          </cell>
          <cell r="E893" t="str">
            <v>RES</v>
          </cell>
          <cell r="I893" t="str">
            <v>Second Year</v>
          </cell>
        </row>
        <row r="894">
          <cell r="B894">
            <v>2013</v>
          </cell>
          <cell r="D894">
            <v>1179</v>
          </cell>
          <cell r="E894" t="str">
            <v>RES</v>
          </cell>
          <cell r="I894" t="str">
            <v>Second Year</v>
          </cell>
        </row>
        <row r="895">
          <cell r="B895">
            <v>2013</v>
          </cell>
          <cell r="D895">
            <v>2358</v>
          </cell>
          <cell r="E895" t="str">
            <v>RES</v>
          </cell>
          <cell r="I895" t="str">
            <v>Second Year</v>
          </cell>
        </row>
        <row r="896">
          <cell r="B896">
            <v>2013</v>
          </cell>
          <cell r="D896">
            <v>55404.3</v>
          </cell>
          <cell r="E896" t="str">
            <v>RES</v>
          </cell>
          <cell r="I896" t="str">
            <v>Second Year</v>
          </cell>
        </row>
        <row r="897">
          <cell r="B897">
            <v>2013</v>
          </cell>
          <cell r="D897">
            <v>414</v>
          </cell>
          <cell r="E897" t="str">
            <v>RES</v>
          </cell>
          <cell r="I897" t="str">
            <v>Second Year</v>
          </cell>
        </row>
        <row r="898">
          <cell r="B898">
            <v>2013</v>
          </cell>
          <cell r="D898">
            <v>827</v>
          </cell>
          <cell r="E898" t="str">
            <v>RES</v>
          </cell>
          <cell r="I898" t="str">
            <v>Second Year</v>
          </cell>
        </row>
        <row r="899">
          <cell r="B899">
            <v>2013</v>
          </cell>
          <cell r="D899">
            <v>19434.48</v>
          </cell>
          <cell r="E899" t="str">
            <v>RES</v>
          </cell>
          <cell r="I899" t="str">
            <v>Second Year</v>
          </cell>
        </row>
        <row r="900">
          <cell r="B900">
            <v>2013</v>
          </cell>
          <cell r="D900">
            <v>6404</v>
          </cell>
          <cell r="E900" t="str">
            <v>RES</v>
          </cell>
          <cell r="I900" t="str">
            <v>Second Year</v>
          </cell>
        </row>
        <row r="901">
          <cell r="B901">
            <v>2013</v>
          </cell>
          <cell r="D901">
            <v>3493</v>
          </cell>
          <cell r="E901" t="str">
            <v>RES</v>
          </cell>
          <cell r="I901" t="str">
            <v>Second Year</v>
          </cell>
        </row>
        <row r="902">
          <cell r="B902">
            <v>2013</v>
          </cell>
          <cell r="D902">
            <v>3493</v>
          </cell>
          <cell r="E902" t="str">
            <v>RES</v>
          </cell>
          <cell r="I902" t="str">
            <v>Second Year</v>
          </cell>
        </row>
        <row r="903">
          <cell r="B903">
            <v>2013</v>
          </cell>
          <cell r="D903">
            <v>5239</v>
          </cell>
          <cell r="E903" t="str">
            <v>RES</v>
          </cell>
          <cell r="I903" t="str">
            <v>Second Year</v>
          </cell>
        </row>
        <row r="904">
          <cell r="B904">
            <v>2013</v>
          </cell>
          <cell r="D904">
            <v>1746</v>
          </cell>
          <cell r="E904" t="str">
            <v>RES</v>
          </cell>
          <cell r="I904" t="str">
            <v>Second Year</v>
          </cell>
        </row>
        <row r="905">
          <cell r="B905">
            <v>2013</v>
          </cell>
          <cell r="D905">
            <v>1746</v>
          </cell>
          <cell r="E905" t="str">
            <v>RES</v>
          </cell>
          <cell r="I905" t="str">
            <v>Second Year</v>
          </cell>
        </row>
        <row r="906">
          <cell r="B906">
            <v>2013</v>
          </cell>
          <cell r="D906">
            <v>8150</v>
          </cell>
          <cell r="E906" t="str">
            <v>RES</v>
          </cell>
          <cell r="I906" t="str">
            <v>Second Year</v>
          </cell>
        </row>
        <row r="907">
          <cell r="B907">
            <v>2013</v>
          </cell>
          <cell r="D907">
            <v>22705.47</v>
          </cell>
          <cell r="E907" t="str">
            <v>RES</v>
          </cell>
          <cell r="I907" t="str">
            <v>Second Year</v>
          </cell>
        </row>
        <row r="908">
          <cell r="B908">
            <v>2013</v>
          </cell>
          <cell r="D908">
            <v>10529</v>
          </cell>
          <cell r="E908" t="str">
            <v>RES</v>
          </cell>
          <cell r="I908" t="str">
            <v>Second Year</v>
          </cell>
        </row>
        <row r="909">
          <cell r="B909">
            <v>2013</v>
          </cell>
          <cell r="D909">
            <v>5743</v>
          </cell>
          <cell r="E909" t="str">
            <v>RES</v>
          </cell>
          <cell r="I909" t="str">
            <v>Second Year</v>
          </cell>
        </row>
        <row r="910">
          <cell r="B910">
            <v>2013</v>
          </cell>
          <cell r="D910">
            <v>5743</v>
          </cell>
          <cell r="E910" t="str">
            <v>RES</v>
          </cell>
          <cell r="I910" t="str">
            <v>Second Year</v>
          </cell>
        </row>
        <row r="911">
          <cell r="B911">
            <v>2013</v>
          </cell>
          <cell r="D911">
            <v>8614</v>
          </cell>
          <cell r="E911" t="str">
            <v>RES</v>
          </cell>
          <cell r="I911" t="str">
            <v>Second Year</v>
          </cell>
        </row>
        <row r="912">
          <cell r="B912">
            <v>2013</v>
          </cell>
          <cell r="D912">
            <v>2871</v>
          </cell>
          <cell r="E912" t="str">
            <v>RES</v>
          </cell>
          <cell r="I912" t="str">
            <v>Second Year</v>
          </cell>
        </row>
        <row r="913">
          <cell r="B913">
            <v>2013</v>
          </cell>
          <cell r="D913">
            <v>2871</v>
          </cell>
          <cell r="E913" t="str">
            <v>RES</v>
          </cell>
          <cell r="I913" t="str">
            <v>Second Year</v>
          </cell>
        </row>
        <row r="914">
          <cell r="B914">
            <v>2013</v>
          </cell>
          <cell r="D914">
            <v>13400</v>
          </cell>
          <cell r="E914" t="str">
            <v>RES</v>
          </cell>
          <cell r="I914" t="str">
            <v>Second Year</v>
          </cell>
        </row>
        <row r="915">
          <cell r="B915">
            <v>2013</v>
          </cell>
          <cell r="D915">
            <v>37330.46</v>
          </cell>
          <cell r="E915" t="str">
            <v>RES</v>
          </cell>
          <cell r="I915" t="str">
            <v>Second Year</v>
          </cell>
        </row>
        <row r="916">
          <cell r="B916">
            <v>2013</v>
          </cell>
          <cell r="D916">
            <v>6915</v>
          </cell>
          <cell r="E916" t="str">
            <v>RES</v>
          </cell>
          <cell r="I916" t="str">
            <v>Second Year</v>
          </cell>
        </row>
        <row r="917">
          <cell r="B917">
            <v>2013</v>
          </cell>
          <cell r="D917">
            <v>3772</v>
          </cell>
          <cell r="E917" t="str">
            <v>RES</v>
          </cell>
          <cell r="I917" t="str">
            <v>Second Year</v>
          </cell>
        </row>
        <row r="918">
          <cell r="B918">
            <v>2013</v>
          </cell>
          <cell r="D918">
            <v>3772</v>
          </cell>
          <cell r="E918" t="str">
            <v>RES</v>
          </cell>
          <cell r="I918" t="str">
            <v>Second Year</v>
          </cell>
        </row>
        <row r="919">
          <cell r="B919">
            <v>2013</v>
          </cell>
          <cell r="D919">
            <v>5658</v>
          </cell>
          <cell r="E919" t="str">
            <v>RES</v>
          </cell>
          <cell r="I919" t="str">
            <v>Second Year</v>
          </cell>
        </row>
        <row r="920">
          <cell r="B920">
            <v>2013</v>
          </cell>
          <cell r="D920">
            <v>1886</v>
          </cell>
          <cell r="E920" t="str">
            <v>RES</v>
          </cell>
          <cell r="I920" t="str">
            <v>Second Year</v>
          </cell>
        </row>
        <row r="921">
          <cell r="B921">
            <v>2013</v>
          </cell>
          <cell r="D921">
            <v>1886</v>
          </cell>
          <cell r="E921" t="str">
            <v>RES</v>
          </cell>
          <cell r="I921" t="str">
            <v>Second Year</v>
          </cell>
        </row>
        <row r="922">
          <cell r="B922">
            <v>2013</v>
          </cell>
          <cell r="D922">
            <v>8801</v>
          </cell>
          <cell r="E922" t="str">
            <v>RES</v>
          </cell>
          <cell r="I922" t="str">
            <v>Second Year</v>
          </cell>
        </row>
        <row r="923">
          <cell r="B923">
            <v>2013</v>
          </cell>
          <cell r="D923">
            <v>24517.61</v>
          </cell>
          <cell r="E923" t="str">
            <v>RES</v>
          </cell>
          <cell r="I923" t="str">
            <v>Second Year</v>
          </cell>
        </row>
        <row r="924">
          <cell r="B924">
            <v>2013</v>
          </cell>
          <cell r="D924">
            <v>2426</v>
          </cell>
          <cell r="E924" t="str">
            <v>RES</v>
          </cell>
          <cell r="I924" t="str">
            <v>Second Year</v>
          </cell>
        </row>
        <row r="925">
          <cell r="B925">
            <v>2013</v>
          </cell>
          <cell r="D925">
            <v>1323</v>
          </cell>
          <cell r="E925" t="str">
            <v>RES</v>
          </cell>
          <cell r="I925" t="str">
            <v>Second Year</v>
          </cell>
        </row>
        <row r="926">
          <cell r="B926">
            <v>2013</v>
          </cell>
          <cell r="D926">
            <v>1323</v>
          </cell>
          <cell r="E926" t="str">
            <v>RES</v>
          </cell>
          <cell r="I926" t="str">
            <v>Second Year</v>
          </cell>
        </row>
        <row r="927">
          <cell r="B927">
            <v>2013</v>
          </cell>
          <cell r="D927">
            <v>1985</v>
          </cell>
          <cell r="E927" t="str">
            <v>RES</v>
          </cell>
          <cell r="I927" t="str">
            <v>Second Year</v>
          </cell>
        </row>
        <row r="928">
          <cell r="B928">
            <v>2013</v>
          </cell>
          <cell r="D928">
            <v>662</v>
          </cell>
          <cell r="E928" t="str">
            <v>RES</v>
          </cell>
          <cell r="I928" t="str">
            <v>Second Year</v>
          </cell>
        </row>
        <row r="929">
          <cell r="B929">
            <v>2013</v>
          </cell>
          <cell r="D929">
            <v>662</v>
          </cell>
          <cell r="E929" t="str">
            <v>RES</v>
          </cell>
          <cell r="I929" t="str">
            <v>Second Year</v>
          </cell>
        </row>
        <row r="930">
          <cell r="B930">
            <v>2013</v>
          </cell>
          <cell r="D930">
            <v>3087</v>
          </cell>
          <cell r="E930" t="str">
            <v>RES</v>
          </cell>
          <cell r="I930" t="str">
            <v>Second Year</v>
          </cell>
        </row>
        <row r="931">
          <cell r="B931">
            <v>2013</v>
          </cell>
          <cell r="D931">
            <v>8599.06</v>
          </cell>
          <cell r="E931" t="str">
            <v>RES</v>
          </cell>
          <cell r="I931" t="str">
            <v>Second Year</v>
          </cell>
        </row>
        <row r="932">
          <cell r="B932">
            <v>2013</v>
          </cell>
          <cell r="D932">
            <v>16826</v>
          </cell>
          <cell r="E932" t="str">
            <v>RES</v>
          </cell>
          <cell r="I932" t="str">
            <v>Second Year</v>
          </cell>
        </row>
        <row r="933">
          <cell r="B933">
            <v>2013</v>
          </cell>
          <cell r="D933">
            <v>1683</v>
          </cell>
          <cell r="E933" t="str">
            <v>RES</v>
          </cell>
          <cell r="I933" t="str">
            <v>Second Year</v>
          </cell>
        </row>
        <row r="934">
          <cell r="B934">
            <v>2013</v>
          </cell>
          <cell r="D934">
            <v>1683</v>
          </cell>
          <cell r="E934" t="str">
            <v>RES</v>
          </cell>
          <cell r="I934" t="str">
            <v>Second Year</v>
          </cell>
        </row>
        <row r="935">
          <cell r="B935">
            <v>2013</v>
          </cell>
          <cell r="D935">
            <v>1683</v>
          </cell>
          <cell r="E935" t="str">
            <v>RES</v>
          </cell>
          <cell r="I935" t="str">
            <v>Second Year</v>
          </cell>
        </row>
        <row r="936">
          <cell r="B936">
            <v>2013</v>
          </cell>
          <cell r="D936">
            <v>1683</v>
          </cell>
          <cell r="E936" t="str">
            <v>RES</v>
          </cell>
          <cell r="I936" t="str">
            <v>Second Year</v>
          </cell>
        </row>
        <row r="937">
          <cell r="B937">
            <v>2013</v>
          </cell>
          <cell r="D937">
            <v>1683</v>
          </cell>
          <cell r="E937" t="str">
            <v>RES</v>
          </cell>
          <cell r="I937" t="str">
            <v>Second Year</v>
          </cell>
        </row>
        <row r="938">
          <cell r="B938">
            <v>2013</v>
          </cell>
          <cell r="D938">
            <v>16825.169999999998</v>
          </cell>
          <cell r="E938" t="str">
            <v>RES</v>
          </cell>
          <cell r="I938" t="str">
            <v>Second Year</v>
          </cell>
        </row>
        <row r="939">
          <cell r="B939">
            <v>2013</v>
          </cell>
          <cell r="D939">
            <v>27665</v>
          </cell>
          <cell r="E939" t="str">
            <v>RES</v>
          </cell>
          <cell r="I939" t="str">
            <v>Second Year</v>
          </cell>
        </row>
        <row r="940">
          <cell r="B940">
            <v>2013</v>
          </cell>
          <cell r="D940">
            <v>2767</v>
          </cell>
          <cell r="E940" t="str">
            <v>RES</v>
          </cell>
          <cell r="I940" t="str">
            <v>Second Year</v>
          </cell>
        </row>
        <row r="941">
          <cell r="B941">
            <v>2013</v>
          </cell>
          <cell r="D941">
            <v>2767</v>
          </cell>
          <cell r="E941" t="str">
            <v>RES</v>
          </cell>
          <cell r="I941" t="str">
            <v>Second Year</v>
          </cell>
        </row>
        <row r="942">
          <cell r="B942">
            <v>2013</v>
          </cell>
          <cell r="D942">
            <v>2767</v>
          </cell>
          <cell r="E942" t="str">
            <v>RES</v>
          </cell>
          <cell r="I942" t="str">
            <v>Second Year</v>
          </cell>
        </row>
        <row r="943">
          <cell r="B943">
            <v>2013</v>
          </cell>
          <cell r="D943">
            <v>2767</v>
          </cell>
          <cell r="E943" t="str">
            <v>RES</v>
          </cell>
          <cell r="I943" t="str">
            <v>Second Year</v>
          </cell>
        </row>
        <row r="944">
          <cell r="B944">
            <v>2013</v>
          </cell>
          <cell r="D944">
            <v>2767</v>
          </cell>
          <cell r="E944" t="str">
            <v>RES</v>
          </cell>
          <cell r="I944" t="str">
            <v>Second Year</v>
          </cell>
        </row>
        <row r="945">
          <cell r="B945">
            <v>2013</v>
          </cell>
          <cell r="D945">
            <v>27663.46</v>
          </cell>
          <cell r="E945" t="str">
            <v>RES</v>
          </cell>
          <cell r="I945" t="str">
            <v>Second Year</v>
          </cell>
        </row>
        <row r="946">
          <cell r="B946">
            <v>2013</v>
          </cell>
          <cell r="D946">
            <v>18171</v>
          </cell>
          <cell r="E946" t="str">
            <v>RES</v>
          </cell>
          <cell r="I946" t="str">
            <v>Second Year</v>
          </cell>
        </row>
        <row r="947">
          <cell r="B947">
            <v>2013</v>
          </cell>
          <cell r="D947">
            <v>1817</v>
          </cell>
          <cell r="E947" t="str">
            <v>RES</v>
          </cell>
          <cell r="I947" t="str">
            <v>Second Year</v>
          </cell>
        </row>
        <row r="948">
          <cell r="B948">
            <v>2013</v>
          </cell>
          <cell r="D948">
            <v>1817</v>
          </cell>
          <cell r="E948" t="str">
            <v>RES</v>
          </cell>
          <cell r="I948" t="str">
            <v>Second Year</v>
          </cell>
        </row>
        <row r="949">
          <cell r="B949">
            <v>2013</v>
          </cell>
          <cell r="D949">
            <v>1817</v>
          </cell>
          <cell r="E949" t="str">
            <v>RES</v>
          </cell>
          <cell r="I949" t="str">
            <v>Second Year</v>
          </cell>
        </row>
        <row r="950">
          <cell r="B950">
            <v>2013</v>
          </cell>
          <cell r="D950">
            <v>1817</v>
          </cell>
          <cell r="E950" t="str">
            <v>RES</v>
          </cell>
          <cell r="I950" t="str">
            <v>Second Year</v>
          </cell>
        </row>
        <row r="951">
          <cell r="B951">
            <v>2013</v>
          </cell>
          <cell r="D951">
            <v>1817</v>
          </cell>
          <cell r="E951" t="str">
            <v>RES</v>
          </cell>
          <cell r="I951" t="str">
            <v>Second Year</v>
          </cell>
        </row>
        <row r="952">
          <cell r="B952">
            <v>2013</v>
          </cell>
          <cell r="D952">
            <v>18170.34</v>
          </cell>
          <cell r="E952" t="str">
            <v>RES</v>
          </cell>
          <cell r="I952" t="str">
            <v>Second Year</v>
          </cell>
        </row>
        <row r="953">
          <cell r="B953">
            <v>2013</v>
          </cell>
          <cell r="D953">
            <v>6374</v>
          </cell>
          <cell r="E953" t="str">
            <v>RES</v>
          </cell>
          <cell r="I953" t="str">
            <v>Second Year</v>
          </cell>
        </row>
        <row r="954">
          <cell r="B954">
            <v>2013</v>
          </cell>
          <cell r="D954">
            <v>637</v>
          </cell>
          <cell r="E954" t="str">
            <v>RES</v>
          </cell>
          <cell r="I954" t="str">
            <v>Second Year</v>
          </cell>
        </row>
        <row r="955">
          <cell r="B955">
            <v>2013</v>
          </cell>
          <cell r="D955">
            <v>637</v>
          </cell>
          <cell r="E955" t="str">
            <v>RES</v>
          </cell>
          <cell r="I955" t="str">
            <v>Second Year</v>
          </cell>
        </row>
        <row r="956">
          <cell r="B956">
            <v>2013</v>
          </cell>
          <cell r="D956">
            <v>637</v>
          </cell>
          <cell r="E956" t="str">
            <v>RES</v>
          </cell>
          <cell r="I956" t="str">
            <v>Second Year</v>
          </cell>
        </row>
        <row r="957">
          <cell r="B957">
            <v>2013</v>
          </cell>
          <cell r="D957">
            <v>637</v>
          </cell>
          <cell r="E957" t="str">
            <v>RES</v>
          </cell>
          <cell r="I957" t="str">
            <v>Second Year</v>
          </cell>
        </row>
        <row r="958">
          <cell r="B958">
            <v>2013</v>
          </cell>
          <cell r="D958">
            <v>637</v>
          </cell>
          <cell r="E958" t="str">
            <v>RES</v>
          </cell>
          <cell r="I958" t="str">
            <v>Second Year</v>
          </cell>
        </row>
        <row r="959">
          <cell r="B959">
            <v>2013</v>
          </cell>
          <cell r="D959">
            <v>6375.69</v>
          </cell>
          <cell r="E959" t="str">
            <v>RES</v>
          </cell>
          <cell r="I959" t="str">
            <v>Second Year</v>
          </cell>
        </row>
        <row r="960">
          <cell r="B960">
            <v>2013</v>
          </cell>
          <cell r="D960">
            <v>10827</v>
          </cell>
          <cell r="E960" t="str">
            <v>RES</v>
          </cell>
          <cell r="I960" t="str">
            <v>Second Year</v>
          </cell>
        </row>
        <row r="961">
          <cell r="B961">
            <v>2013</v>
          </cell>
          <cell r="D961">
            <v>3609</v>
          </cell>
          <cell r="E961" t="str">
            <v>RES</v>
          </cell>
          <cell r="I961" t="str">
            <v>Second Year</v>
          </cell>
        </row>
        <row r="962">
          <cell r="B962">
            <v>2013</v>
          </cell>
          <cell r="D962">
            <v>7218</v>
          </cell>
          <cell r="E962" t="str">
            <v>RES</v>
          </cell>
          <cell r="I962" t="str">
            <v>Second Year</v>
          </cell>
        </row>
        <row r="963">
          <cell r="B963">
            <v>2013</v>
          </cell>
          <cell r="D963">
            <v>2406</v>
          </cell>
          <cell r="E963" t="str">
            <v>RES</v>
          </cell>
          <cell r="I963" t="str">
            <v>Second Year</v>
          </cell>
        </row>
        <row r="964">
          <cell r="B964">
            <v>2013</v>
          </cell>
          <cell r="D964">
            <v>7218</v>
          </cell>
          <cell r="E964" t="str">
            <v>RES</v>
          </cell>
          <cell r="I964" t="str">
            <v>Second Year</v>
          </cell>
        </row>
        <row r="965">
          <cell r="B965">
            <v>2013</v>
          </cell>
          <cell r="D965">
            <v>15638</v>
          </cell>
          <cell r="E965" t="str">
            <v>RES</v>
          </cell>
          <cell r="I965" t="str">
            <v>Second Year</v>
          </cell>
        </row>
        <row r="966">
          <cell r="B966">
            <v>2013</v>
          </cell>
          <cell r="D966">
            <v>73379.42</v>
          </cell>
          <cell r="E966" t="str">
            <v>RES</v>
          </cell>
          <cell r="I966" t="str">
            <v>Second Year</v>
          </cell>
        </row>
        <row r="967">
          <cell r="B967">
            <v>2013</v>
          </cell>
          <cell r="D967">
            <v>17801</v>
          </cell>
          <cell r="E967" t="str">
            <v>RES</v>
          </cell>
          <cell r="I967" t="str">
            <v>Second Year</v>
          </cell>
        </row>
        <row r="968">
          <cell r="B968">
            <v>2013</v>
          </cell>
          <cell r="D968">
            <v>5934</v>
          </cell>
          <cell r="E968" t="str">
            <v>RES</v>
          </cell>
          <cell r="I968" t="str">
            <v>Second Year</v>
          </cell>
        </row>
        <row r="969">
          <cell r="B969">
            <v>2013</v>
          </cell>
          <cell r="D969">
            <v>11867</v>
          </cell>
          <cell r="E969" t="str">
            <v>RES</v>
          </cell>
          <cell r="I969" t="str">
            <v>Second Year</v>
          </cell>
        </row>
        <row r="970">
          <cell r="B970">
            <v>2013</v>
          </cell>
          <cell r="D970">
            <v>3956</v>
          </cell>
          <cell r="E970" t="str">
            <v>RES</v>
          </cell>
          <cell r="I970" t="str">
            <v>Second Year</v>
          </cell>
        </row>
        <row r="971">
          <cell r="B971">
            <v>2013</v>
          </cell>
          <cell r="D971">
            <v>11867</v>
          </cell>
          <cell r="E971" t="str">
            <v>RES</v>
          </cell>
          <cell r="I971" t="str">
            <v>Second Year</v>
          </cell>
        </row>
        <row r="972">
          <cell r="B972">
            <v>2013</v>
          </cell>
          <cell r="D972">
            <v>25712</v>
          </cell>
          <cell r="E972" t="str">
            <v>RES</v>
          </cell>
          <cell r="I972" t="str">
            <v>Second Year</v>
          </cell>
        </row>
        <row r="973">
          <cell r="B973">
            <v>2013</v>
          </cell>
          <cell r="D973">
            <v>120647.76</v>
          </cell>
          <cell r="E973" t="str">
            <v>RES</v>
          </cell>
          <cell r="I973" t="str">
            <v>Second Year</v>
          </cell>
        </row>
        <row r="974">
          <cell r="B974">
            <v>2013</v>
          </cell>
          <cell r="D974">
            <v>11691</v>
          </cell>
          <cell r="E974" t="str">
            <v>RES</v>
          </cell>
          <cell r="I974" t="str">
            <v>Second Year</v>
          </cell>
        </row>
        <row r="975">
          <cell r="B975">
            <v>2013</v>
          </cell>
          <cell r="D975">
            <v>3897</v>
          </cell>
          <cell r="E975" t="str">
            <v>RES</v>
          </cell>
          <cell r="I975" t="str">
            <v>Second Year</v>
          </cell>
        </row>
        <row r="976">
          <cell r="B976">
            <v>2013</v>
          </cell>
          <cell r="D976">
            <v>7794</v>
          </cell>
          <cell r="E976" t="str">
            <v>RES</v>
          </cell>
          <cell r="I976" t="str">
            <v>Second Year</v>
          </cell>
        </row>
        <row r="977">
          <cell r="B977">
            <v>2013</v>
          </cell>
          <cell r="D977">
            <v>2598</v>
          </cell>
          <cell r="E977" t="str">
            <v>RES</v>
          </cell>
          <cell r="I977" t="str">
            <v>Second Year</v>
          </cell>
        </row>
        <row r="978">
          <cell r="B978">
            <v>2013</v>
          </cell>
          <cell r="D978">
            <v>7794</v>
          </cell>
          <cell r="E978" t="str">
            <v>RES</v>
          </cell>
          <cell r="I978" t="str">
            <v>Second Year</v>
          </cell>
        </row>
        <row r="979">
          <cell r="B979">
            <v>2013</v>
          </cell>
          <cell r="D979">
            <v>16888</v>
          </cell>
          <cell r="E979" t="str">
            <v>RES</v>
          </cell>
          <cell r="I979" t="str">
            <v>Second Year</v>
          </cell>
        </row>
        <row r="980">
          <cell r="B980">
            <v>2013</v>
          </cell>
          <cell r="D980">
            <v>79242.399999999994</v>
          </cell>
          <cell r="E980" t="str">
            <v>RES</v>
          </cell>
          <cell r="I980" t="str">
            <v>Second Year</v>
          </cell>
        </row>
        <row r="981">
          <cell r="B981">
            <v>2013</v>
          </cell>
          <cell r="D981">
            <v>4101</v>
          </cell>
          <cell r="E981" t="str">
            <v>RES</v>
          </cell>
          <cell r="I981" t="str">
            <v>Second Year</v>
          </cell>
        </row>
        <row r="982">
          <cell r="B982">
            <v>2013</v>
          </cell>
          <cell r="D982">
            <v>1367</v>
          </cell>
          <cell r="E982" t="str">
            <v>RES</v>
          </cell>
          <cell r="I982" t="str">
            <v>Second Year</v>
          </cell>
        </row>
        <row r="983">
          <cell r="B983">
            <v>2013</v>
          </cell>
          <cell r="D983">
            <v>2734</v>
          </cell>
          <cell r="E983" t="str">
            <v>RES</v>
          </cell>
          <cell r="I983" t="str">
            <v>Second Year</v>
          </cell>
        </row>
        <row r="984">
          <cell r="B984">
            <v>2013</v>
          </cell>
          <cell r="D984">
            <v>911</v>
          </cell>
          <cell r="E984" t="str">
            <v>RES</v>
          </cell>
          <cell r="I984" t="str">
            <v>Second Year</v>
          </cell>
        </row>
        <row r="985">
          <cell r="B985">
            <v>2013</v>
          </cell>
          <cell r="D985">
            <v>2734</v>
          </cell>
          <cell r="E985" t="str">
            <v>RES</v>
          </cell>
          <cell r="I985" t="str">
            <v>Second Year</v>
          </cell>
        </row>
        <row r="986">
          <cell r="B986">
            <v>2013</v>
          </cell>
          <cell r="D986">
            <v>5924</v>
          </cell>
          <cell r="E986" t="str">
            <v>RES</v>
          </cell>
          <cell r="I986" t="str">
            <v>Second Year</v>
          </cell>
        </row>
        <row r="987">
          <cell r="B987">
            <v>2013</v>
          </cell>
          <cell r="D987">
            <v>27796.99</v>
          </cell>
          <cell r="E987" t="str">
            <v>RES</v>
          </cell>
          <cell r="I987" t="str">
            <v>Second Year</v>
          </cell>
        </row>
        <row r="988">
          <cell r="B988">
            <v>2013</v>
          </cell>
          <cell r="D988">
            <v>7560</v>
          </cell>
          <cell r="E988" t="str">
            <v>RES</v>
          </cell>
          <cell r="I988" t="str">
            <v>Second Year</v>
          </cell>
        </row>
        <row r="989">
          <cell r="B989">
            <v>2013</v>
          </cell>
          <cell r="D989">
            <v>7560</v>
          </cell>
          <cell r="E989" t="str">
            <v>RES</v>
          </cell>
          <cell r="I989" t="str">
            <v>Second Year</v>
          </cell>
        </row>
        <row r="990">
          <cell r="B990">
            <v>2013</v>
          </cell>
          <cell r="D990">
            <v>12959</v>
          </cell>
          <cell r="E990" t="str">
            <v>RES</v>
          </cell>
          <cell r="I990" t="str">
            <v>Second Year</v>
          </cell>
        </row>
        <row r="991">
          <cell r="B991">
            <v>2013</v>
          </cell>
          <cell r="D991">
            <v>7560</v>
          </cell>
          <cell r="E991" t="str">
            <v>RES</v>
          </cell>
          <cell r="I991" t="str">
            <v>Second Year</v>
          </cell>
        </row>
        <row r="992">
          <cell r="B992">
            <v>2013</v>
          </cell>
          <cell r="D992">
            <v>14039</v>
          </cell>
          <cell r="E992" t="str">
            <v>RES</v>
          </cell>
          <cell r="I992" t="str">
            <v>Second Year</v>
          </cell>
        </row>
        <row r="993">
          <cell r="B993">
            <v>2013</v>
          </cell>
          <cell r="D993">
            <v>22679</v>
          </cell>
          <cell r="E993" t="str">
            <v>RES</v>
          </cell>
          <cell r="I993" t="str">
            <v>Second Year</v>
          </cell>
        </row>
        <row r="994">
          <cell r="B994">
            <v>2013</v>
          </cell>
          <cell r="D994">
            <v>35635.89</v>
          </cell>
          <cell r="E994" t="str">
            <v>RES</v>
          </cell>
          <cell r="I994" t="str">
            <v>Second Year</v>
          </cell>
        </row>
        <row r="995">
          <cell r="B995">
            <v>2013</v>
          </cell>
          <cell r="D995">
            <v>12429</v>
          </cell>
          <cell r="E995" t="str">
            <v>RES</v>
          </cell>
          <cell r="I995" t="str">
            <v>Second Year</v>
          </cell>
        </row>
        <row r="996">
          <cell r="B996">
            <v>2013</v>
          </cell>
          <cell r="D996">
            <v>12429</v>
          </cell>
          <cell r="E996" t="str">
            <v>RES</v>
          </cell>
          <cell r="I996" t="str">
            <v>Second Year</v>
          </cell>
        </row>
        <row r="997">
          <cell r="B997">
            <v>2013</v>
          </cell>
          <cell r="D997">
            <v>21307</v>
          </cell>
          <cell r="E997" t="str">
            <v>RES</v>
          </cell>
          <cell r="I997" t="str">
            <v>Second Year</v>
          </cell>
        </row>
        <row r="998">
          <cell r="B998">
            <v>2013</v>
          </cell>
          <cell r="D998">
            <v>12429</v>
          </cell>
          <cell r="E998" t="str">
            <v>RES</v>
          </cell>
          <cell r="I998" t="str">
            <v>Second Year</v>
          </cell>
        </row>
        <row r="999">
          <cell r="B999">
            <v>2013</v>
          </cell>
          <cell r="D999">
            <v>23082</v>
          </cell>
          <cell r="E999" t="str">
            <v>RES</v>
          </cell>
          <cell r="I999" t="str">
            <v>Second Year</v>
          </cell>
        </row>
        <row r="1000">
          <cell r="B1000">
            <v>2013</v>
          </cell>
          <cell r="D1000">
            <v>37287</v>
          </cell>
          <cell r="E1000" t="str">
            <v>RES</v>
          </cell>
          <cell r="I1000" t="str">
            <v>Second Year</v>
          </cell>
        </row>
        <row r="1001">
          <cell r="B1001">
            <v>2013</v>
          </cell>
          <cell r="D1001">
            <v>58594.43</v>
          </cell>
          <cell r="E1001" t="str">
            <v>RES</v>
          </cell>
          <cell r="I1001" t="str">
            <v>Second Year</v>
          </cell>
        </row>
        <row r="1002">
          <cell r="B1002">
            <v>2013</v>
          </cell>
          <cell r="D1002">
            <v>8163</v>
          </cell>
          <cell r="E1002" t="str">
            <v>RES</v>
          </cell>
          <cell r="I1002" t="str">
            <v>Second Year</v>
          </cell>
        </row>
        <row r="1003">
          <cell r="B1003">
            <v>2013</v>
          </cell>
          <cell r="D1003">
            <v>8163</v>
          </cell>
          <cell r="E1003" t="str">
            <v>RES</v>
          </cell>
          <cell r="I1003" t="str">
            <v>Second Year</v>
          </cell>
        </row>
        <row r="1004">
          <cell r="B1004">
            <v>2013</v>
          </cell>
          <cell r="D1004">
            <v>13994</v>
          </cell>
          <cell r="E1004" t="str">
            <v>RES</v>
          </cell>
          <cell r="I1004" t="str">
            <v>Second Year</v>
          </cell>
        </row>
        <row r="1005">
          <cell r="B1005">
            <v>2013</v>
          </cell>
          <cell r="D1005">
            <v>8163</v>
          </cell>
          <cell r="E1005" t="str">
            <v>RES</v>
          </cell>
          <cell r="I1005" t="str">
            <v>Second Year</v>
          </cell>
        </row>
        <row r="1006">
          <cell r="B1006">
            <v>2013</v>
          </cell>
          <cell r="D1006">
            <v>15160</v>
          </cell>
          <cell r="E1006" t="str">
            <v>RES</v>
          </cell>
          <cell r="I1006" t="str">
            <v>Second Year</v>
          </cell>
        </row>
        <row r="1007">
          <cell r="B1007">
            <v>2013</v>
          </cell>
          <cell r="D1007">
            <v>24490</v>
          </cell>
          <cell r="E1007" t="str">
            <v>RES</v>
          </cell>
          <cell r="I1007" t="str">
            <v>Second Year</v>
          </cell>
        </row>
        <row r="1008">
          <cell r="B1008">
            <v>2013</v>
          </cell>
          <cell r="D1008">
            <v>38486.160000000003</v>
          </cell>
          <cell r="E1008" t="str">
            <v>RES</v>
          </cell>
          <cell r="I1008" t="str">
            <v>Second Year</v>
          </cell>
        </row>
        <row r="1009">
          <cell r="B1009">
            <v>2013</v>
          </cell>
          <cell r="D1009">
            <v>2864</v>
          </cell>
          <cell r="E1009" t="str">
            <v>RES</v>
          </cell>
          <cell r="I1009" t="str">
            <v>Second Year</v>
          </cell>
        </row>
        <row r="1010">
          <cell r="B1010">
            <v>2013</v>
          </cell>
          <cell r="D1010">
            <v>2864</v>
          </cell>
          <cell r="E1010" t="str">
            <v>RES</v>
          </cell>
          <cell r="I1010" t="str">
            <v>Second Year</v>
          </cell>
        </row>
        <row r="1011">
          <cell r="B1011">
            <v>2013</v>
          </cell>
          <cell r="D1011">
            <v>4909</v>
          </cell>
          <cell r="E1011" t="str">
            <v>RES</v>
          </cell>
          <cell r="I1011" t="str">
            <v>Second Year</v>
          </cell>
        </row>
        <row r="1012">
          <cell r="B1012">
            <v>2013</v>
          </cell>
          <cell r="D1012">
            <v>2864</v>
          </cell>
          <cell r="E1012" t="str">
            <v>RES</v>
          </cell>
          <cell r="I1012" t="str">
            <v>Second Year</v>
          </cell>
        </row>
        <row r="1013">
          <cell r="B1013">
            <v>2013</v>
          </cell>
          <cell r="D1013">
            <v>5318</v>
          </cell>
          <cell r="E1013" t="str">
            <v>RES</v>
          </cell>
          <cell r="I1013" t="str">
            <v>Second Year</v>
          </cell>
        </row>
        <row r="1014">
          <cell r="B1014">
            <v>2013</v>
          </cell>
          <cell r="D1014">
            <v>8591</v>
          </cell>
          <cell r="E1014" t="str">
            <v>RES</v>
          </cell>
          <cell r="I1014" t="str">
            <v>Second Year</v>
          </cell>
        </row>
        <row r="1015">
          <cell r="B1015">
            <v>2013</v>
          </cell>
          <cell r="D1015">
            <v>13497.78</v>
          </cell>
          <cell r="E1015" t="str">
            <v>RES</v>
          </cell>
          <cell r="I1015" t="str">
            <v>Second Year</v>
          </cell>
        </row>
        <row r="1016">
          <cell r="B1016">
            <v>2013</v>
          </cell>
          <cell r="D1016">
            <v>2163</v>
          </cell>
          <cell r="E1016" t="str">
            <v>RES</v>
          </cell>
          <cell r="I1016" t="str">
            <v>Second Year</v>
          </cell>
        </row>
        <row r="1017">
          <cell r="B1017">
            <v>2013</v>
          </cell>
          <cell r="D1017">
            <v>5407</v>
          </cell>
          <cell r="E1017" t="str">
            <v>RES</v>
          </cell>
          <cell r="I1017" t="str">
            <v>Second Year</v>
          </cell>
        </row>
        <row r="1018">
          <cell r="B1018">
            <v>2013</v>
          </cell>
          <cell r="D1018">
            <v>2163</v>
          </cell>
          <cell r="E1018" t="str">
            <v>RES</v>
          </cell>
          <cell r="I1018" t="str">
            <v>Second Year</v>
          </cell>
        </row>
        <row r="1019">
          <cell r="B1019">
            <v>2013</v>
          </cell>
          <cell r="D1019">
            <v>2163</v>
          </cell>
          <cell r="E1019" t="str">
            <v>RES</v>
          </cell>
          <cell r="I1019" t="str">
            <v>Second Year</v>
          </cell>
        </row>
        <row r="1020">
          <cell r="B1020">
            <v>2013</v>
          </cell>
          <cell r="D1020">
            <v>2163</v>
          </cell>
          <cell r="E1020" t="str">
            <v>RES</v>
          </cell>
          <cell r="I1020" t="str">
            <v>Second Year</v>
          </cell>
        </row>
        <row r="1021">
          <cell r="B1021">
            <v>2013</v>
          </cell>
          <cell r="D1021">
            <v>3244</v>
          </cell>
          <cell r="E1021" t="str">
            <v>RES</v>
          </cell>
          <cell r="I1021" t="str">
            <v>Second Year</v>
          </cell>
        </row>
        <row r="1022">
          <cell r="B1022">
            <v>2013</v>
          </cell>
          <cell r="D1022">
            <v>2163</v>
          </cell>
          <cell r="E1022" t="str">
            <v>RES</v>
          </cell>
          <cell r="I1022" t="str">
            <v>Second Year</v>
          </cell>
        </row>
        <row r="1023">
          <cell r="B1023">
            <v>2013</v>
          </cell>
          <cell r="D1023">
            <v>6488</v>
          </cell>
          <cell r="E1023" t="str">
            <v>RES</v>
          </cell>
          <cell r="I1023" t="str">
            <v>Second Year</v>
          </cell>
        </row>
        <row r="1024">
          <cell r="B1024">
            <v>2013</v>
          </cell>
          <cell r="D1024">
            <v>82180.7</v>
          </cell>
          <cell r="E1024" t="str">
            <v>RES</v>
          </cell>
          <cell r="I1024" t="str">
            <v>Second Year</v>
          </cell>
        </row>
        <row r="1025">
          <cell r="B1025">
            <v>2013</v>
          </cell>
          <cell r="D1025">
            <v>3556</v>
          </cell>
          <cell r="E1025" t="str">
            <v>RES</v>
          </cell>
          <cell r="I1025" t="str">
            <v>Second Year</v>
          </cell>
        </row>
        <row r="1026">
          <cell r="B1026">
            <v>2013</v>
          </cell>
          <cell r="D1026">
            <v>8890</v>
          </cell>
          <cell r="E1026" t="str">
            <v>RES</v>
          </cell>
          <cell r="I1026" t="str">
            <v>Second Year</v>
          </cell>
        </row>
        <row r="1027">
          <cell r="B1027">
            <v>2013</v>
          </cell>
          <cell r="D1027">
            <v>3556</v>
          </cell>
          <cell r="E1027" t="str">
            <v>RES</v>
          </cell>
          <cell r="I1027" t="str">
            <v>Second Year</v>
          </cell>
        </row>
        <row r="1028">
          <cell r="B1028">
            <v>2013</v>
          </cell>
          <cell r="D1028">
            <v>3556</v>
          </cell>
          <cell r="E1028" t="str">
            <v>RES</v>
          </cell>
          <cell r="I1028" t="str">
            <v>Second Year</v>
          </cell>
        </row>
        <row r="1029">
          <cell r="B1029">
            <v>2013</v>
          </cell>
          <cell r="D1029">
            <v>3556</v>
          </cell>
          <cell r="E1029" t="str">
            <v>RES</v>
          </cell>
          <cell r="I1029" t="str">
            <v>Second Year</v>
          </cell>
        </row>
        <row r="1030">
          <cell r="B1030">
            <v>2013</v>
          </cell>
          <cell r="D1030">
            <v>5334</v>
          </cell>
          <cell r="E1030" t="str">
            <v>RES</v>
          </cell>
          <cell r="I1030" t="str">
            <v>Second Year</v>
          </cell>
        </row>
        <row r="1031">
          <cell r="B1031">
            <v>2013</v>
          </cell>
          <cell r="D1031">
            <v>3556</v>
          </cell>
          <cell r="E1031" t="str">
            <v>RES</v>
          </cell>
          <cell r="I1031" t="str">
            <v>Second Year</v>
          </cell>
        </row>
        <row r="1032">
          <cell r="B1032">
            <v>2013</v>
          </cell>
          <cell r="D1032">
            <v>10667</v>
          </cell>
          <cell r="E1032" t="str">
            <v>RES</v>
          </cell>
          <cell r="I1032" t="str">
            <v>Second Year</v>
          </cell>
        </row>
        <row r="1033">
          <cell r="B1033">
            <v>2013</v>
          </cell>
          <cell r="D1033">
            <v>135119.6</v>
          </cell>
          <cell r="E1033" t="str">
            <v>RES</v>
          </cell>
          <cell r="I1033" t="str">
            <v>Second Year</v>
          </cell>
        </row>
        <row r="1034">
          <cell r="B1034">
            <v>2013</v>
          </cell>
          <cell r="D1034">
            <v>2335</v>
          </cell>
          <cell r="E1034" t="str">
            <v>RES</v>
          </cell>
          <cell r="I1034" t="str">
            <v>Second Year</v>
          </cell>
        </row>
        <row r="1035">
          <cell r="B1035">
            <v>2013</v>
          </cell>
          <cell r="D1035">
            <v>5839</v>
          </cell>
          <cell r="E1035" t="str">
            <v>RES</v>
          </cell>
          <cell r="I1035" t="str">
            <v>Second Year</v>
          </cell>
        </row>
        <row r="1036">
          <cell r="B1036">
            <v>2013</v>
          </cell>
          <cell r="D1036">
            <v>2335</v>
          </cell>
          <cell r="E1036" t="str">
            <v>RES</v>
          </cell>
          <cell r="I1036" t="str">
            <v>Second Year</v>
          </cell>
        </row>
        <row r="1037">
          <cell r="B1037">
            <v>2013</v>
          </cell>
          <cell r="D1037">
            <v>2335</v>
          </cell>
          <cell r="E1037" t="str">
            <v>RES</v>
          </cell>
          <cell r="I1037" t="str">
            <v>Second Year</v>
          </cell>
        </row>
        <row r="1038">
          <cell r="B1038">
            <v>2013</v>
          </cell>
          <cell r="D1038">
            <v>2335</v>
          </cell>
          <cell r="E1038" t="str">
            <v>RES</v>
          </cell>
          <cell r="I1038" t="str">
            <v>Second Year</v>
          </cell>
        </row>
        <row r="1039">
          <cell r="B1039">
            <v>2013</v>
          </cell>
          <cell r="D1039">
            <v>3503</v>
          </cell>
          <cell r="E1039" t="str">
            <v>RES</v>
          </cell>
          <cell r="I1039" t="str">
            <v>Second Year</v>
          </cell>
        </row>
        <row r="1040">
          <cell r="B1040">
            <v>2013</v>
          </cell>
          <cell r="D1040">
            <v>2335</v>
          </cell>
          <cell r="E1040" t="str">
            <v>RES</v>
          </cell>
          <cell r="I1040" t="str">
            <v>Second Year</v>
          </cell>
        </row>
        <row r="1041">
          <cell r="B1041">
            <v>2013</v>
          </cell>
          <cell r="D1041">
            <v>7006</v>
          </cell>
          <cell r="E1041" t="str">
            <v>RES</v>
          </cell>
          <cell r="I1041" t="str">
            <v>Second Year</v>
          </cell>
        </row>
        <row r="1042">
          <cell r="B1042">
            <v>2013</v>
          </cell>
          <cell r="D1042">
            <v>88749.3</v>
          </cell>
          <cell r="E1042" t="str">
            <v>RES</v>
          </cell>
          <cell r="I1042" t="str">
            <v>Second Year</v>
          </cell>
        </row>
        <row r="1043">
          <cell r="B1043">
            <v>2013</v>
          </cell>
          <cell r="D1043">
            <v>819</v>
          </cell>
          <cell r="E1043" t="str">
            <v>RES</v>
          </cell>
          <cell r="I1043" t="str">
            <v>Second Year</v>
          </cell>
        </row>
        <row r="1044">
          <cell r="B1044">
            <v>2013</v>
          </cell>
          <cell r="D1044">
            <v>2048</v>
          </cell>
          <cell r="E1044" t="str">
            <v>RES</v>
          </cell>
          <cell r="I1044" t="str">
            <v>Second Year</v>
          </cell>
        </row>
        <row r="1045">
          <cell r="B1045">
            <v>2013</v>
          </cell>
          <cell r="D1045">
            <v>819</v>
          </cell>
          <cell r="E1045" t="str">
            <v>RES</v>
          </cell>
          <cell r="I1045" t="str">
            <v>Second Year</v>
          </cell>
        </row>
        <row r="1046">
          <cell r="B1046">
            <v>2013</v>
          </cell>
          <cell r="D1046">
            <v>819</v>
          </cell>
          <cell r="E1046" t="str">
            <v>RES</v>
          </cell>
          <cell r="I1046" t="str">
            <v>Second Year</v>
          </cell>
        </row>
        <row r="1047">
          <cell r="B1047">
            <v>2013</v>
          </cell>
          <cell r="D1047">
            <v>819</v>
          </cell>
          <cell r="E1047" t="str">
            <v>RES</v>
          </cell>
          <cell r="I1047" t="str">
            <v>Second Year</v>
          </cell>
        </row>
        <row r="1048">
          <cell r="B1048">
            <v>2013</v>
          </cell>
          <cell r="D1048">
            <v>1229</v>
          </cell>
          <cell r="E1048" t="str">
            <v>RES</v>
          </cell>
          <cell r="I1048" t="str">
            <v>Second Year</v>
          </cell>
        </row>
        <row r="1049">
          <cell r="B1049">
            <v>2013</v>
          </cell>
          <cell r="D1049">
            <v>819</v>
          </cell>
          <cell r="E1049" t="str">
            <v>RES</v>
          </cell>
          <cell r="I1049" t="str">
            <v>Second Year</v>
          </cell>
        </row>
        <row r="1050">
          <cell r="B1050">
            <v>2013</v>
          </cell>
          <cell r="D1050">
            <v>2458</v>
          </cell>
          <cell r="E1050" t="str">
            <v>RES</v>
          </cell>
          <cell r="I1050" t="str">
            <v>Second Year</v>
          </cell>
        </row>
        <row r="1051">
          <cell r="B1051">
            <v>2013</v>
          </cell>
          <cell r="D1051">
            <v>31131.5</v>
          </cell>
          <cell r="E1051" t="str">
            <v>RES</v>
          </cell>
          <cell r="I1051" t="str">
            <v>Second Year</v>
          </cell>
        </row>
        <row r="1052">
          <cell r="B1052">
            <v>2013</v>
          </cell>
          <cell r="D1052">
            <v>14326</v>
          </cell>
          <cell r="E1052" t="str">
            <v>RES</v>
          </cell>
          <cell r="I1052" t="str">
            <v>Second Year</v>
          </cell>
        </row>
        <row r="1053">
          <cell r="B1053">
            <v>2013</v>
          </cell>
          <cell r="D1053">
            <v>14326</v>
          </cell>
          <cell r="E1053" t="str">
            <v>RES</v>
          </cell>
          <cell r="I1053" t="str">
            <v>Second Year</v>
          </cell>
        </row>
        <row r="1054">
          <cell r="B1054">
            <v>2013</v>
          </cell>
          <cell r="D1054">
            <v>23280</v>
          </cell>
          <cell r="E1054" t="str">
            <v>RES</v>
          </cell>
          <cell r="I1054" t="str">
            <v>Second Year</v>
          </cell>
        </row>
        <row r="1055">
          <cell r="B1055">
            <v>2013</v>
          </cell>
          <cell r="D1055">
            <v>24176</v>
          </cell>
          <cell r="E1055" t="str">
            <v>RES</v>
          </cell>
          <cell r="I1055" t="str">
            <v>Second Year</v>
          </cell>
        </row>
        <row r="1056">
          <cell r="B1056">
            <v>2013</v>
          </cell>
          <cell r="D1056">
            <v>1791</v>
          </cell>
          <cell r="E1056" t="str">
            <v>RES</v>
          </cell>
          <cell r="I1056" t="str">
            <v>Second Year</v>
          </cell>
        </row>
        <row r="1057">
          <cell r="B1057">
            <v>2013</v>
          </cell>
          <cell r="D1057">
            <v>895</v>
          </cell>
          <cell r="E1057" t="str">
            <v>RES</v>
          </cell>
          <cell r="I1057" t="str">
            <v>Second Year</v>
          </cell>
        </row>
        <row r="1058">
          <cell r="B1058">
            <v>2013</v>
          </cell>
          <cell r="D1058">
            <v>10745.08</v>
          </cell>
          <cell r="E1058" t="str">
            <v>RES</v>
          </cell>
          <cell r="I1058" t="str">
            <v>Second Year</v>
          </cell>
        </row>
        <row r="1059">
          <cell r="B1059">
            <v>2013</v>
          </cell>
          <cell r="D1059">
            <v>23555</v>
          </cell>
          <cell r="E1059" t="str">
            <v>RES</v>
          </cell>
          <cell r="I1059" t="str">
            <v>Second Year</v>
          </cell>
        </row>
        <row r="1060">
          <cell r="B1060">
            <v>2013</v>
          </cell>
          <cell r="D1060">
            <v>23555</v>
          </cell>
          <cell r="E1060" t="str">
            <v>RES</v>
          </cell>
          <cell r="I1060" t="str">
            <v>Second Year</v>
          </cell>
        </row>
        <row r="1061">
          <cell r="B1061">
            <v>2013</v>
          </cell>
          <cell r="D1061">
            <v>38276</v>
          </cell>
          <cell r="E1061" t="str">
            <v>RES</v>
          </cell>
          <cell r="I1061" t="str">
            <v>Second Year</v>
          </cell>
        </row>
        <row r="1062">
          <cell r="B1062">
            <v>2013</v>
          </cell>
          <cell r="D1062">
            <v>39748</v>
          </cell>
          <cell r="E1062" t="str">
            <v>RES</v>
          </cell>
          <cell r="I1062" t="str">
            <v>Second Year</v>
          </cell>
        </row>
        <row r="1063">
          <cell r="B1063">
            <v>2013</v>
          </cell>
          <cell r="D1063">
            <v>2944</v>
          </cell>
          <cell r="E1063" t="str">
            <v>RES</v>
          </cell>
          <cell r="I1063" t="str">
            <v>Second Year</v>
          </cell>
        </row>
        <row r="1064">
          <cell r="B1064">
            <v>2013</v>
          </cell>
          <cell r="D1064">
            <v>1472</v>
          </cell>
          <cell r="E1064" t="str">
            <v>RES</v>
          </cell>
          <cell r="I1064" t="str">
            <v>Second Year</v>
          </cell>
        </row>
        <row r="1065">
          <cell r="B1065">
            <v>2013</v>
          </cell>
          <cell r="D1065">
            <v>17666.439999999999</v>
          </cell>
          <cell r="E1065" t="str">
            <v>RES</v>
          </cell>
          <cell r="I1065" t="str">
            <v>Second Year</v>
          </cell>
        </row>
        <row r="1066">
          <cell r="B1066">
            <v>2013</v>
          </cell>
          <cell r="D1066">
            <v>15471</v>
          </cell>
          <cell r="E1066" t="str">
            <v>RES</v>
          </cell>
          <cell r="I1066" t="str">
            <v>Second Year</v>
          </cell>
        </row>
        <row r="1067">
          <cell r="B1067">
            <v>2013</v>
          </cell>
          <cell r="D1067">
            <v>15471</v>
          </cell>
          <cell r="E1067" t="str">
            <v>RES</v>
          </cell>
          <cell r="I1067" t="str">
            <v>Second Year</v>
          </cell>
        </row>
        <row r="1068">
          <cell r="B1068">
            <v>2013</v>
          </cell>
          <cell r="D1068">
            <v>25140</v>
          </cell>
          <cell r="E1068" t="str">
            <v>RES</v>
          </cell>
          <cell r="I1068" t="str">
            <v>Second Year</v>
          </cell>
        </row>
        <row r="1069">
          <cell r="B1069">
            <v>2013</v>
          </cell>
          <cell r="D1069">
            <v>26107</v>
          </cell>
          <cell r="E1069" t="str">
            <v>RES</v>
          </cell>
          <cell r="I1069" t="str">
            <v>Second Year</v>
          </cell>
        </row>
        <row r="1070">
          <cell r="B1070">
            <v>2013</v>
          </cell>
          <cell r="D1070">
            <v>1934</v>
          </cell>
          <cell r="E1070" t="str">
            <v>RES</v>
          </cell>
          <cell r="I1070" t="str">
            <v>Second Year</v>
          </cell>
        </row>
        <row r="1071">
          <cell r="B1071">
            <v>2013</v>
          </cell>
          <cell r="D1071">
            <v>967</v>
          </cell>
          <cell r="E1071" t="str">
            <v>RES</v>
          </cell>
          <cell r="I1071" t="str">
            <v>Second Year</v>
          </cell>
        </row>
        <row r="1072">
          <cell r="B1072">
            <v>2013</v>
          </cell>
          <cell r="D1072">
            <v>11601.29</v>
          </cell>
          <cell r="E1072" t="str">
            <v>RES</v>
          </cell>
          <cell r="I1072" t="str">
            <v>Second Year</v>
          </cell>
        </row>
        <row r="1073">
          <cell r="B1073">
            <v>2013</v>
          </cell>
          <cell r="D1073">
            <v>5427</v>
          </cell>
          <cell r="E1073" t="str">
            <v>RES</v>
          </cell>
          <cell r="I1073" t="str">
            <v>Second Year</v>
          </cell>
        </row>
        <row r="1074">
          <cell r="B1074">
            <v>2013</v>
          </cell>
          <cell r="D1074">
            <v>5427</v>
          </cell>
          <cell r="E1074" t="str">
            <v>RES</v>
          </cell>
          <cell r="I1074" t="str">
            <v>Second Year</v>
          </cell>
        </row>
        <row r="1075">
          <cell r="B1075">
            <v>2013</v>
          </cell>
          <cell r="D1075">
            <v>8819</v>
          </cell>
          <cell r="E1075" t="str">
            <v>RES</v>
          </cell>
          <cell r="I1075" t="str">
            <v>Second Year</v>
          </cell>
        </row>
        <row r="1076">
          <cell r="B1076">
            <v>2013</v>
          </cell>
          <cell r="D1076">
            <v>9158</v>
          </cell>
          <cell r="E1076" t="str">
            <v>RES</v>
          </cell>
          <cell r="I1076" t="str">
            <v>Second Year</v>
          </cell>
        </row>
        <row r="1077">
          <cell r="B1077">
            <v>2013</v>
          </cell>
          <cell r="D1077">
            <v>678</v>
          </cell>
          <cell r="E1077" t="str">
            <v>RES</v>
          </cell>
          <cell r="I1077" t="str">
            <v>Second Year</v>
          </cell>
        </row>
        <row r="1078">
          <cell r="B1078">
            <v>2013</v>
          </cell>
          <cell r="D1078">
            <v>339</v>
          </cell>
          <cell r="E1078" t="str">
            <v>RES</v>
          </cell>
          <cell r="I1078" t="str">
            <v>Second Year</v>
          </cell>
        </row>
        <row r="1079">
          <cell r="B1079">
            <v>2013</v>
          </cell>
          <cell r="D1079">
            <v>4069.47</v>
          </cell>
          <cell r="E1079" t="str">
            <v>RES</v>
          </cell>
          <cell r="I1079" t="str">
            <v>Second Year</v>
          </cell>
        </row>
        <row r="1080">
          <cell r="B1080">
            <v>2013</v>
          </cell>
          <cell r="D1080">
            <v>102993.87</v>
          </cell>
          <cell r="E1080" t="str">
            <v>MF</v>
          </cell>
          <cell r="I1080" t="str">
            <v>Second Year</v>
          </cell>
        </row>
        <row r="1081">
          <cell r="B1081">
            <v>2013</v>
          </cell>
          <cell r="D1081">
            <v>169338.26</v>
          </cell>
          <cell r="E1081" t="str">
            <v>MF</v>
          </cell>
          <cell r="I1081" t="str">
            <v>Second Year</v>
          </cell>
        </row>
        <row r="1082">
          <cell r="B1082">
            <v>2013</v>
          </cell>
          <cell r="D1082">
            <v>111220.83</v>
          </cell>
          <cell r="E1082" t="str">
            <v>MF</v>
          </cell>
          <cell r="I1082" t="str">
            <v>Second Year</v>
          </cell>
        </row>
        <row r="1083">
          <cell r="B1083">
            <v>2013</v>
          </cell>
          <cell r="D1083">
            <v>39014.15</v>
          </cell>
          <cell r="E1083" t="str">
            <v>MF</v>
          </cell>
          <cell r="I1083" t="str">
            <v>Second Year</v>
          </cell>
        </row>
        <row r="1084">
          <cell r="B1084">
            <v>2013</v>
          </cell>
          <cell r="D1084">
            <v>10813</v>
          </cell>
          <cell r="E1084" t="str">
            <v>RES</v>
          </cell>
          <cell r="I1084" t="str">
            <v>Second Year</v>
          </cell>
        </row>
        <row r="1085">
          <cell r="B1085">
            <v>2013</v>
          </cell>
          <cell r="D1085">
            <v>12165</v>
          </cell>
          <cell r="E1085" t="str">
            <v>RES</v>
          </cell>
          <cell r="I1085" t="str">
            <v>Second Year</v>
          </cell>
        </row>
        <row r="1086">
          <cell r="B1086">
            <v>2013</v>
          </cell>
          <cell r="D1086">
            <v>9462</v>
          </cell>
          <cell r="E1086" t="str">
            <v>RES</v>
          </cell>
          <cell r="I1086" t="str">
            <v>Second Year</v>
          </cell>
        </row>
        <row r="1087">
          <cell r="B1087">
            <v>2013</v>
          </cell>
          <cell r="D1087">
            <v>14869</v>
          </cell>
          <cell r="E1087" t="str">
            <v>RES</v>
          </cell>
          <cell r="I1087" t="str">
            <v>Second Year</v>
          </cell>
        </row>
        <row r="1088">
          <cell r="B1088">
            <v>2013</v>
          </cell>
          <cell r="D1088">
            <v>12165</v>
          </cell>
          <cell r="E1088" t="str">
            <v>RES</v>
          </cell>
          <cell r="I1088" t="str">
            <v>Second Year</v>
          </cell>
        </row>
        <row r="1089">
          <cell r="B1089">
            <v>2013</v>
          </cell>
          <cell r="D1089">
            <v>16220</v>
          </cell>
          <cell r="E1089" t="str">
            <v>RES</v>
          </cell>
          <cell r="I1089" t="str">
            <v>Second Year</v>
          </cell>
        </row>
        <row r="1090">
          <cell r="B1090">
            <v>2013</v>
          </cell>
          <cell r="D1090">
            <v>10813</v>
          </cell>
          <cell r="E1090" t="str">
            <v>RES</v>
          </cell>
          <cell r="I1090" t="str">
            <v>Second Year</v>
          </cell>
        </row>
        <row r="1091">
          <cell r="B1091">
            <v>2013</v>
          </cell>
          <cell r="D1091">
            <v>10813</v>
          </cell>
          <cell r="E1091" t="str">
            <v>RES</v>
          </cell>
          <cell r="I1091" t="str">
            <v>Second Year</v>
          </cell>
        </row>
        <row r="1092">
          <cell r="B1092">
            <v>2013</v>
          </cell>
          <cell r="D1092">
            <v>8110</v>
          </cell>
          <cell r="E1092" t="str">
            <v>RES</v>
          </cell>
          <cell r="I1092" t="str">
            <v>Second Year</v>
          </cell>
        </row>
        <row r="1093">
          <cell r="B1093">
            <v>2013</v>
          </cell>
          <cell r="D1093">
            <v>18925.38</v>
          </cell>
          <cell r="E1093" t="str">
            <v>RES</v>
          </cell>
          <cell r="I1093" t="str">
            <v>Second Year</v>
          </cell>
        </row>
        <row r="1094">
          <cell r="B1094">
            <v>2013</v>
          </cell>
          <cell r="D1094">
            <v>17779</v>
          </cell>
          <cell r="E1094" t="str">
            <v>RES</v>
          </cell>
          <cell r="I1094" t="str">
            <v>Second Year</v>
          </cell>
        </row>
        <row r="1095">
          <cell r="B1095">
            <v>2013</v>
          </cell>
          <cell r="D1095">
            <v>20001</v>
          </cell>
          <cell r="E1095" t="str">
            <v>RES</v>
          </cell>
          <cell r="I1095" t="str">
            <v>Second Year</v>
          </cell>
        </row>
        <row r="1096">
          <cell r="B1096">
            <v>2013</v>
          </cell>
          <cell r="D1096">
            <v>15557</v>
          </cell>
          <cell r="E1096" t="str">
            <v>RES</v>
          </cell>
          <cell r="I1096" t="str">
            <v>Second Year</v>
          </cell>
        </row>
        <row r="1097">
          <cell r="B1097">
            <v>2013</v>
          </cell>
          <cell r="D1097">
            <v>24446</v>
          </cell>
          <cell r="E1097" t="str">
            <v>RES</v>
          </cell>
          <cell r="I1097" t="str">
            <v>Second Year</v>
          </cell>
        </row>
        <row r="1098">
          <cell r="B1098">
            <v>2013</v>
          </cell>
          <cell r="D1098">
            <v>20001</v>
          </cell>
          <cell r="E1098" t="str">
            <v>RES</v>
          </cell>
          <cell r="I1098" t="str">
            <v>Second Year</v>
          </cell>
        </row>
        <row r="1099">
          <cell r="B1099">
            <v>2013</v>
          </cell>
          <cell r="D1099">
            <v>26669</v>
          </cell>
          <cell r="E1099" t="str">
            <v>RES</v>
          </cell>
          <cell r="I1099" t="str">
            <v>Second Year</v>
          </cell>
        </row>
        <row r="1100">
          <cell r="B1100">
            <v>2013</v>
          </cell>
          <cell r="D1100">
            <v>17779</v>
          </cell>
          <cell r="E1100" t="str">
            <v>RES</v>
          </cell>
          <cell r="I1100" t="str">
            <v>Second Year</v>
          </cell>
        </row>
        <row r="1101">
          <cell r="B1101">
            <v>2013</v>
          </cell>
          <cell r="D1101">
            <v>17779</v>
          </cell>
          <cell r="E1101" t="str">
            <v>RES</v>
          </cell>
          <cell r="I1101" t="str">
            <v>Second Year</v>
          </cell>
        </row>
        <row r="1102">
          <cell r="B1102">
            <v>2013</v>
          </cell>
          <cell r="D1102">
            <v>13334</v>
          </cell>
          <cell r="E1102" t="str">
            <v>RES</v>
          </cell>
          <cell r="I1102" t="str">
            <v>Second Year</v>
          </cell>
        </row>
        <row r="1103">
          <cell r="B1103">
            <v>2013</v>
          </cell>
          <cell r="D1103">
            <v>31114.25</v>
          </cell>
          <cell r="E1103" t="str">
            <v>RES</v>
          </cell>
          <cell r="I1103" t="str">
            <v>Second Year</v>
          </cell>
        </row>
        <row r="1104">
          <cell r="B1104">
            <v>2013</v>
          </cell>
          <cell r="D1104">
            <v>11677</v>
          </cell>
          <cell r="E1104" t="str">
            <v>RES</v>
          </cell>
          <cell r="I1104" t="str">
            <v>Second Year</v>
          </cell>
        </row>
        <row r="1105">
          <cell r="B1105">
            <v>2013</v>
          </cell>
          <cell r="D1105">
            <v>13137</v>
          </cell>
          <cell r="E1105" t="str">
            <v>RES</v>
          </cell>
          <cell r="I1105" t="str">
            <v>Second Year</v>
          </cell>
        </row>
        <row r="1106">
          <cell r="B1106">
            <v>2013</v>
          </cell>
          <cell r="D1106">
            <v>10218</v>
          </cell>
          <cell r="E1106" t="str">
            <v>RES</v>
          </cell>
          <cell r="I1106" t="str">
            <v>Second Year</v>
          </cell>
        </row>
        <row r="1107">
          <cell r="B1107">
            <v>2013</v>
          </cell>
          <cell r="D1107">
            <v>16056</v>
          </cell>
          <cell r="E1107" t="str">
            <v>RES</v>
          </cell>
          <cell r="I1107" t="str">
            <v>Second Year</v>
          </cell>
        </row>
        <row r="1108">
          <cell r="B1108">
            <v>2013</v>
          </cell>
          <cell r="D1108">
            <v>13137</v>
          </cell>
          <cell r="E1108" t="str">
            <v>RES</v>
          </cell>
          <cell r="I1108" t="str">
            <v>Second Year</v>
          </cell>
        </row>
        <row r="1109">
          <cell r="B1109">
            <v>2013</v>
          </cell>
          <cell r="D1109">
            <v>17516</v>
          </cell>
          <cell r="E1109" t="str">
            <v>RES</v>
          </cell>
          <cell r="I1109" t="str">
            <v>Second Year</v>
          </cell>
        </row>
        <row r="1110">
          <cell r="B1110">
            <v>2013</v>
          </cell>
          <cell r="D1110">
            <v>11677</v>
          </cell>
          <cell r="E1110" t="str">
            <v>RES</v>
          </cell>
          <cell r="I1110" t="str">
            <v>Second Year</v>
          </cell>
        </row>
        <row r="1111">
          <cell r="B1111">
            <v>2013</v>
          </cell>
          <cell r="D1111">
            <v>11677</v>
          </cell>
          <cell r="E1111" t="str">
            <v>RES</v>
          </cell>
          <cell r="I1111" t="str">
            <v>Second Year</v>
          </cell>
        </row>
        <row r="1112">
          <cell r="B1112">
            <v>2013</v>
          </cell>
          <cell r="D1112">
            <v>8758</v>
          </cell>
          <cell r="E1112" t="str">
            <v>RES</v>
          </cell>
          <cell r="I1112" t="str">
            <v>Second Year</v>
          </cell>
        </row>
        <row r="1113">
          <cell r="B1113">
            <v>2013</v>
          </cell>
          <cell r="D1113">
            <v>20435.37</v>
          </cell>
          <cell r="E1113" t="str">
            <v>RES</v>
          </cell>
          <cell r="I1113" t="str">
            <v>Second Year</v>
          </cell>
        </row>
        <row r="1114">
          <cell r="B1114">
            <v>2013</v>
          </cell>
          <cell r="D1114">
            <v>4096</v>
          </cell>
          <cell r="E1114" t="str">
            <v>RES</v>
          </cell>
          <cell r="I1114" t="str">
            <v>Second Year</v>
          </cell>
        </row>
        <row r="1115">
          <cell r="B1115">
            <v>2013</v>
          </cell>
          <cell r="D1115">
            <v>4608</v>
          </cell>
          <cell r="E1115" t="str">
            <v>RES</v>
          </cell>
          <cell r="I1115" t="str">
            <v>Second Year</v>
          </cell>
        </row>
        <row r="1116">
          <cell r="B1116">
            <v>2013</v>
          </cell>
          <cell r="D1116">
            <v>3584</v>
          </cell>
          <cell r="E1116" t="str">
            <v>RES</v>
          </cell>
          <cell r="I1116" t="str">
            <v>Second Year</v>
          </cell>
        </row>
        <row r="1117">
          <cell r="B1117">
            <v>2013</v>
          </cell>
          <cell r="D1117">
            <v>5632</v>
          </cell>
          <cell r="E1117" t="str">
            <v>RES</v>
          </cell>
          <cell r="I1117" t="str">
            <v>Second Year</v>
          </cell>
        </row>
        <row r="1118">
          <cell r="B1118">
            <v>2013</v>
          </cell>
          <cell r="D1118">
            <v>4608</v>
          </cell>
          <cell r="E1118" t="str">
            <v>RES</v>
          </cell>
          <cell r="I1118" t="str">
            <v>Second Year</v>
          </cell>
        </row>
        <row r="1119">
          <cell r="B1119">
            <v>2013</v>
          </cell>
          <cell r="D1119">
            <v>6144</v>
          </cell>
          <cell r="E1119" t="str">
            <v>RES</v>
          </cell>
          <cell r="I1119" t="str">
            <v>Second Year</v>
          </cell>
        </row>
        <row r="1120">
          <cell r="B1120">
            <v>2013</v>
          </cell>
          <cell r="D1120">
            <v>4096</v>
          </cell>
          <cell r="E1120" t="str">
            <v>RES</v>
          </cell>
          <cell r="I1120" t="str">
            <v>Second Year</v>
          </cell>
        </row>
        <row r="1121">
          <cell r="B1121">
            <v>2013</v>
          </cell>
          <cell r="D1121">
            <v>4096</v>
          </cell>
          <cell r="E1121" t="str">
            <v>RES</v>
          </cell>
          <cell r="I1121" t="str">
            <v>Second Year</v>
          </cell>
        </row>
        <row r="1122">
          <cell r="B1122">
            <v>2013</v>
          </cell>
          <cell r="D1122">
            <v>3072</v>
          </cell>
          <cell r="E1122" t="str">
            <v>RES</v>
          </cell>
          <cell r="I1122" t="str">
            <v>Second Year</v>
          </cell>
        </row>
        <row r="1123">
          <cell r="B1123">
            <v>2013</v>
          </cell>
          <cell r="D1123">
            <v>7169.88</v>
          </cell>
          <cell r="E1123" t="str">
            <v>RES</v>
          </cell>
          <cell r="I1123" t="str">
            <v>Second Year</v>
          </cell>
        </row>
        <row r="1124">
          <cell r="B1124">
            <v>2013</v>
          </cell>
          <cell r="D1124">
            <v>17021</v>
          </cell>
          <cell r="E1124" t="str">
            <v>RES</v>
          </cell>
          <cell r="I1124" t="str">
            <v>Second Year</v>
          </cell>
        </row>
        <row r="1125">
          <cell r="B1125">
            <v>2013</v>
          </cell>
          <cell r="D1125">
            <v>10832</v>
          </cell>
          <cell r="E1125" t="str">
            <v>RES</v>
          </cell>
          <cell r="I1125" t="str">
            <v>Second Year</v>
          </cell>
        </row>
        <row r="1126">
          <cell r="B1126">
            <v>2013</v>
          </cell>
          <cell r="D1126">
            <v>4642</v>
          </cell>
          <cell r="E1126" t="str">
            <v>RES</v>
          </cell>
          <cell r="I1126" t="str">
            <v>Second Year</v>
          </cell>
        </row>
        <row r="1127">
          <cell r="B1127">
            <v>2013</v>
          </cell>
          <cell r="D1127">
            <v>4642</v>
          </cell>
          <cell r="E1127" t="str">
            <v>RES</v>
          </cell>
          <cell r="I1127" t="str">
            <v>Second Year</v>
          </cell>
        </row>
        <row r="1128">
          <cell r="B1128">
            <v>2013</v>
          </cell>
          <cell r="D1128">
            <v>4642</v>
          </cell>
          <cell r="E1128" t="str">
            <v>RES</v>
          </cell>
          <cell r="I1128" t="str">
            <v>Second Year</v>
          </cell>
        </row>
        <row r="1129">
          <cell r="B1129">
            <v>2013</v>
          </cell>
          <cell r="D1129">
            <v>4642</v>
          </cell>
          <cell r="E1129" t="str">
            <v>RES</v>
          </cell>
          <cell r="I1129" t="str">
            <v>Second Year</v>
          </cell>
        </row>
        <row r="1130">
          <cell r="B1130">
            <v>2013</v>
          </cell>
          <cell r="D1130">
            <v>7737</v>
          </cell>
          <cell r="E1130" t="str">
            <v>RES</v>
          </cell>
          <cell r="I1130" t="str">
            <v>Second Year</v>
          </cell>
        </row>
        <row r="1131">
          <cell r="B1131">
            <v>2013</v>
          </cell>
          <cell r="D1131">
            <v>9284</v>
          </cell>
          <cell r="E1131" t="str">
            <v>RES</v>
          </cell>
          <cell r="I1131" t="str">
            <v>Second Year</v>
          </cell>
        </row>
        <row r="1132">
          <cell r="B1132">
            <v>2013</v>
          </cell>
          <cell r="D1132">
            <v>17021</v>
          </cell>
          <cell r="E1132" t="str">
            <v>RES</v>
          </cell>
          <cell r="I1132" t="str">
            <v>Second Year</v>
          </cell>
        </row>
        <row r="1133">
          <cell r="B1133">
            <v>2013</v>
          </cell>
          <cell r="D1133">
            <v>69633.98</v>
          </cell>
          <cell r="E1133" t="str">
            <v>RES</v>
          </cell>
          <cell r="I1133" t="str">
            <v>Second Year</v>
          </cell>
        </row>
        <row r="1134">
          <cell r="B1134">
            <v>2013</v>
          </cell>
          <cell r="D1134">
            <v>27986</v>
          </cell>
          <cell r="E1134" t="str">
            <v>RES</v>
          </cell>
          <cell r="I1134" t="str">
            <v>Second Year</v>
          </cell>
        </row>
        <row r="1135">
          <cell r="B1135">
            <v>2013</v>
          </cell>
          <cell r="D1135">
            <v>17809</v>
          </cell>
          <cell r="E1135" t="str">
            <v>RES</v>
          </cell>
          <cell r="I1135" t="str">
            <v>Second Year</v>
          </cell>
        </row>
        <row r="1136">
          <cell r="B1136">
            <v>2013</v>
          </cell>
          <cell r="D1136">
            <v>7632</v>
          </cell>
          <cell r="E1136" t="str">
            <v>RES</v>
          </cell>
          <cell r="I1136" t="str">
            <v>Second Year</v>
          </cell>
        </row>
        <row r="1137">
          <cell r="B1137">
            <v>2013</v>
          </cell>
          <cell r="D1137">
            <v>7632</v>
          </cell>
          <cell r="E1137" t="str">
            <v>RES</v>
          </cell>
          <cell r="I1137" t="str">
            <v>Second Year</v>
          </cell>
        </row>
        <row r="1138">
          <cell r="B1138">
            <v>2013</v>
          </cell>
          <cell r="D1138">
            <v>7632</v>
          </cell>
          <cell r="E1138" t="str">
            <v>RES</v>
          </cell>
          <cell r="I1138" t="str">
            <v>Second Year</v>
          </cell>
        </row>
        <row r="1139">
          <cell r="B1139">
            <v>2013</v>
          </cell>
          <cell r="D1139">
            <v>7632</v>
          </cell>
          <cell r="E1139" t="str">
            <v>RES</v>
          </cell>
          <cell r="I1139" t="str">
            <v>Second Year</v>
          </cell>
        </row>
        <row r="1140">
          <cell r="B1140">
            <v>2013</v>
          </cell>
          <cell r="D1140">
            <v>12721</v>
          </cell>
          <cell r="E1140" t="str">
            <v>RES</v>
          </cell>
          <cell r="I1140" t="str">
            <v>Second Year</v>
          </cell>
        </row>
        <row r="1141">
          <cell r="B1141">
            <v>2013</v>
          </cell>
          <cell r="D1141">
            <v>15265</v>
          </cell>
          <cell r="E1141" t="str">
            <v>RES</v>
          </cell>
          <cell r="I1141" t="str">
            <v>Second Year</v>
          </cell>
        </row>
        <row r="1142">
          <cell r="B1142">
            <v>2013</v>
          </cell>
          <cell r="D1142">
            <v>27986</v>
          </cell>
          <cell r="E1142" t="str">
            <v>RES</v>
          </cell>
          <cell r="I1142" t="str">
            <v>Second Year</v>
          </cell>
        </row>
        <row r="1143">
          <cell r="B1143">
            <v>2013</v>
          </cell>
          <cell r="D1143">
            <v>114488.44</v>
          </cell>
          <cell r="E1143" t="str">
            <v>RES</v>
          </cell>
          <cell r="I1143" t="str">
            <v>Second Year</v>
          </cell>
        </row>
        <row r="1144">
          <cell r="B1144">
            <v>2013</v>
          </cell>
          <cell r="D1144">
            <v>18381</v>
          </cell>
          <cell r="E1144" t="str">
            <v>RES</v>
          </cell>
          <cell r="I1144" t="str">
            <v>Second Year</v>
          </cell>
        </row>
        <row r="1145">
          <cell r="B1145">
            <v>2013</v>
          </cell>
          <cell r="D1145">
            <v>11697</v>
          </cell>
          <cell r="E1145" t="str">
            <v>RES</v>
          </cell>
          <cell r="I1145" t="str">
            <v>Second Year</v>
          </cell>
        </row>
        <row r="1146">
          <cell r="B1146">
            <v>2013</v>
          </cell>
          <cell r="D1146">
            <v>5013</v>
          </cell>
          <cell r="E1146" t="str">
            <v>RES</v>
          </cell>
          <cell r="I1146" t="str">
            <v>Second Year</v>
          </cell>
        </row>
        <row r="1147">
          <cell r="B1147">
            <v>2013</v>
          </cell>
          <cell r="D1147">
            <v>5013</v>
          </cell>
          <cell r="E1147" t="str">
            <v>RES</v>
          </cell>
          <cell r="I1147" t="str">
            <v>Second Year</v>
          </cell>
        </row>
        <row r="1148">
          <cell r="B1148">
            <v>2013</v>
          </cell>
          <cell r="D1148">
            <v>5013</v>
          </cell>
          <cell r="E1148" t="str">
            <v>RES</v>
          </cell>
          <cell r="I1148" t="str">
            <v>Second Year</v>
          </cell>
        </row>
        <row r="1149">
          <cell r="B1149">
            <v>2013</v>
          </cell>
          <cell r="D1149">
            <v>5013</v>
          </cell>
          <cell r="E1149" t="str">
            <v>RES</v>
          </cell>
          <cell r="I1149" t="str">
            <v>Second Year</v>
          </cell>
        </row>
        <row r="1150">
          <cell r="B1150">
            <v>2013</v>
          </cell>
          <cell r="D1150">
            <v>8355</v>
          </cell>
          <cell r="E1150" t="str">
            <v>RES</v>
          </cell>
          <cell r="I1150" t="str">
            <v>Second Year</v>
          </cell>
        </row>
        <row r="1151">
          <cell r="B1151">
            <v>2013</v>
          </cell>
          <cell r="D1151">
            <v>10026</v>
          </cell>
          <cell r="E1151" t="str">
            <v>RES</v>
          </cell>
          <cell r="I1151" t="str">
            <v>Second Year</v>
          </cell>
        </row>
        <row r="1152">
          <cell r="B1152">
            <v>2013</v>
          </cell>
          <cell r="D1152">
            <v>18381</v>
          </cell>
          <cell r="E1152" t="str">
            <v>RES</v>
          </cell>
          <cell r="I1152" t="str">
            <v>Second Year</v>
          </cell>
        </row>
        <row r="1153">
          <cell r="B1153">
            <v>2013</v>
          </cell>
          <cell r="D1153">
            <v>75194.25</v>
          </cell>
          <cell r="E1153" t="str">
            <v>RES</v>
          </cell>
          <cell r="I1153" t="str">
            <v>Second Year</v>
          </cell>
        </row>
        <row r="1154">
          <cell r="B1154">
            <v>2013</v>
          </cell>
          <cell r="D1154">
            <v>6448</v>
          </cell>
          <cell r="E1154" t="str">
            <v>RES</v>
          </cell>
          <cell r="I1154" t="str">
            <v>Second Year</v>
          </cell>
        </row>
        <row r="1155">
          <cell r="B1155">
            <v>2013</v>
          </cell>
          <cell r="D1155">
            <v>4103</v>
          </cell>
          <cell r="E1155" t="str">
            <v>RES</v>
          </cell>
          <cell r="I1155" t="str">
            <v>Second Year</v>
          </cell>
        </row>
        <row r="1156">
          <cell r="B1156">
            <v>2013</v>
          </cell>
          <cell r="D1156">
            <v>1758</v>
          </cell>
          <cell r="E1156" t="str">
            <v>RES</v>
          </cell>
          <cell r="I1156" t="str">
            <v>Second Year</v>
          </cell>
        </row>
        <row r="1157">
          <cell r="B1157">
            <v>2013</v>
          </cell>
          <cell r="D1157">
            <v>1758</v>
          </cell>
          <cell r="E1157" t="str">
            <v>RES</v>
          </cell>
          <cell r="I1157" t="str">
            <v>Second Year</v>
          </cell>
        </row>
        <row r="1158">
          <cell r="B1158">
            <v>2013</v>
          </cell>
          <cell r="D1158">
            <v>1758</v>
          </cell>
          <cell r="E1158" t="str">
            <v>RES</v>
          </cell>
          <cell r="I1158" t="str">
            <v>Second Year</v>
          </cell>
        </row>
        <row r="1159">
          <cell r="B1159">
            <v>2013</v>
          </cell>
          <cell r="D1159">
            <v>1758</v>
          </cell>
          <cell r="E1159" t="str">
            <v>RES</v>
          </cell>
          <cell r="I1159" t="str">
            <v>Second Year</v>
          </cell>
        </row>
        <row r="1160">
          <cell r="B1160">
            <v>2013</v>
          </cell>
          <cell r="D1160">
            <v>2931</v>
          </cell>
          <cell r="E1160" t="str">
            <v>RES</v>
          </cell>
          <cell r="I1160" t="str">
            <v>Second Year</v>
          </cell>
        </row>
        <row r="1161">
          <cell r="B1161">
            <v>2013</v>
          </cell>
          <cell r="D1161">
            <v>3517</v>
          </cell>
          <cell r="E1161" t="str">
            <v>RES</v>
          </cell>
          <cell r="I1161" t="str">
            <v>Second Year</v>
          </cell>
        </row>
        <row r="1162">
          <cell r="B1162">
            <v>2013</v>
          </cell>
          <cell r="D1162">
            <v>6448</v>
          </cell>
          <cell r="E1162" t="str">
            <v>RES</v>
          </cell>
          <cell r="I1162" t="str">
            <v>Second Year</v>
          </cell>
        </row>
        <row r="1163">
          <cell r="B1163">
            <v>2013</v>
          </cell>
          <cell r="D1163">
            <v>26378.23</v>
          </cell>
          <cell r="E1163" t="str">
            <v>RES</v>
          </cell>
          <cell r="I1163" t="str">
            <v>Second Year</v>
          </cell>
        </row>
        <row r="1164">
          <cell r="B1164">
            <v>2013</v>
          </cell>
          <cell r="D1164">
            <v>686088.08</v>
          </cell>
          <cell r="E1164" t="str">
            <v>IND</v>
          </cell>
          <cell r="I1164" t="str">
            <v>Second Year</v>
          </cell>
        </row>
        <row r="1165">
          <cell r="B1165">
            <v>2013</v>
          </cell>
          <cell r="D1165">
            <v>1128037.6399999999</v>
          </cell>
          <cell r="E1165" t="str">
            <v>IND</v>
          </cell>
          <cell r="I1165" t="str">
            <v>Second Year</v>
          </cell>
        </row>
        <row r="1166">
          <cell r="B1166">
            <v>2013</v>
          </cell>
          <cell r="D1166">
            <v>740891.53</v>
          </cell>
          <cell r="E1166" t="str">
            <v>IND</v>
          </cell>
          <cell r="I1166" t="str">
            <v>Second Year</v>
          </cell>
        </row>
        <row r="1167">
          <cell r="B1167">
            <v>2013</v>
          </cell>
          <cell r="D1167">
            <v>259890.64</v>
          </cell>
          <cell r="E1167" t="str">
            <v>IND</v>
          </cell>
          <cell r="I1167" t="str">
            <v>Second Year</v>
          </cell>
        </row>
        <row r="1168">
          <cell r="B1168">
            <v>2013</v>
          </cell>
          <cell r="D1168">
            <v>1704</v>
          </cell>
          <cell r="E1168" t="str">
            <v>RES</v>
          </cell>
          <cell r="I1168" t="str">
            <v>Second Year</v>
          </cell>
        </row>
        <row r="1169">
          <cell r="B1169">
            <v>2013</v>
          </cell>
          <cell r="D1169">
            <v>11925</v>
          </cell>
          <cell r="E1169" t="str">
            <v>RES</v>
          </cell>
          <cell r="I1169" t="str">
            <v>Second Year</v>
          </cell>
        </row>
        <row r="1170">
          <cell r="B1170">
            <v>2013</v>
          </cell>
          <cell r="D1170">
            <v>4259</v>
          </cell>
          <cell r="E1170" t="str">
            <v>RES</v>
          </cell>
          <cell r="I1170" t="str">
            <v>Second Year</v>
          </cell>
        </row>
        <row r="1171">
          <cell r="B1171">
            <v>2013</v>
          </cell>
          <cell r="D1171">
            <v>5111</v>
          </cell>
          <cell r="E1171" t="str">
            <v>RES</v>
          </cell>
          <cell r="I1171" t="str">
            <v>Second Year</v>
          </cell>
        </row>
        <row r="1172">
          <cell r="B1172">
            <v>2013</v>
          </cell>
          <cell r="D1172">
            <v>3407</v>
          </cell>
          <cell r="E1172" t="str">
            <v>RES</v>
          </cell>
          <cell r="I1172" t="str">
            <v>Second Year</v>
          </cell>
        </row>
        <row r="1173">
          <cell r="B1173">
            <v>2013</v>
          </cell>
          <cell r="D1173">
            <v>3407</v>
          </cell>
          <cell r="E1173" t="str">
            <v>RES</v>
          </cell>
          <cell r="I1173" t="str">
            <v>Second Year</v>
          </cell>
        </row>
        <row r="1174">
          <cell r="B1174">
            <v>2013</v>
          </cell>
          <cell r="D1174">
            <v>1704</v>
          </cell>
          <cell r="E1174" t="str">
            <v>RES</v>
          </cell>
          <cell r="I1174" t="str">
            <v>Second Year</v>
          </cell>
        </row>
        <row r="1175">
          <cell r="B1175">
            <v>2013</v>
          </cell>
          <cell r="D1175">
            <v>53661.24</v>
          </cell>
          <cell r="E1175" t="str">
            <v>RES</v>
          </cell>
          <cell r="I1175" t="str">
            <v>Second Year</v>
          </cell>
        </row>
        <row r="1176">
          <cell r="B1176">
            <v>2013</v>
          </cell>
          <cell r="D1176">
            <v>2801</v>
          </cell>
          <cell r="E1176" t="str">
            <v>RES</v>
          </cell>
          <cell r="I1176" t="str">
            <v>Second Year</v>
          </cell>
        </row>
        <row r="1177">
          <cell r="B1177">
            <v>2013</v>
          </cell>
          <cell r="D1177">
            <v>19607</v>
          </cell>
          <cell r="E1177" t="str">
            <v>RES</v>
          </cell>
          <cell r="I1177" t="str">
            <v>Second Year</v>
          </cell>
        </row>
        <row r="1178">
          <cell r="B1178">
            <v>2013</v>
          </cell>
          <cell r="D1178">
            <v>7002</v>
          </cell>
          <cell r="E1178" t="str">
            <v>RES</v>
          </cell>
          <cell r="I1178" t="str">
            <v>Second Year</v>
          </cell>
        </row>
        <row r="1179">
          <cell r="B1179">
            <v>2013</v>
          </cell>
          <cell r="D1179">
            <v>8403</v>
          </cell>
          <cell r="E1179" t="str">
            <v>RES</v>
          </cell>
          <cell r="I1179" t="str">
            <v>Second Year</v>
          </cell>
        </row>
        <row r="1180">
          <cell r="B1180">
            <v>2013</v>
          </cell>
          <cell r="D1180">
            <v>5602</v>
          </cell>
          <cell r="E1180" t="str">
            <v>RES</v>
          </cell>
          <cell r="I1180" t="str">
            <v>Second Year</v>
          </cell>
        </row>
        <row r="1181">
          <cell r="B1181">
            <v>2013</v>
          </cell>
          <cell r="D1181">
            <v>5602</v>
          </cell>
          <cell r="E1181" t="str">
            <v>RES</v>
          </cell>
          <cell r="I1181" t="str">
            <v>Second Year</v>
          </cell>
        </row>
        <row r="1182">
          <cell r="B1182">
            <v>2013</v>
          </cell>
          <cell r="D1182">
            <v>2801</v>
          </cell>
          <cell r="E1182" t="str">
            <v>RES</v>
          </cell>
          <cell r="I1182" t="str">
            <v>Second Year</v>
          </cell>
        </row>
        <row r="1183">
          <cell r="B1183">
            <v>2013</v>
          </cell>
          <cell r="D1183">
            <v>88228.53</v>
          </cell>
          <cell r="E1183" t="str">
            <v>RES</v>
          </cell>
          <cell r="I1183" t="str">
            <v>Second Year</v>
          </cell>
        </row>
        <row r="1184">
          <cell r="B1184">
            <v>2013</v>
          </cell>
          <cell r="D1184">
            <v>1840</v>
          </cell>
          <cell r="E1184" t="str">
            <v>RES</v>
          </cell>
          <cell r="I1184" t="str">
            <v>Second Year</v>
          </cell>
        </row>
        <row r="1185">
          <cell r="B1185">
            <v>2013</v>
          </cell>
          <cell r="D1185">
            <v>12877</v>
          </cell>
          <cell r="E1185" t="str">
            <v>RES</v>
          </cell>
          <cell r="I1185" t="str">
            <v>Second Year</v>
          </cell>
        </row>
        <row r="1186">
          <cell r="B1186">
            <v>2013</v>
          </cell>
          <cell r="D1186">
            <v>4599</v>
          </cell>
          <cell r="E1186" t="str">
            <v>RES</v>
          </cell>
          <cell r="I1186" t="str">
            <v>Second Year</v>
          </cell>
        </row>
        <row r="1187">
          <cell r="B1187">
            <v>2013</v>
          </cell>
          <cell r="D1187">
            <v>5519</v>
          </cell>
          <cell r="E1187" t="str">
            <v>RES</v>
          </cell>
          <cell r="I1187" t="str">
            <v>Second Year</v>
          </cell>
        </row>
        <row r="1188">
          <cell r="B1188">
            <v>2013</v>
          </cell>
          <cell r="D1188">
            <v>3679</v>
          </cell>
          <cell r="E1188" t="str">
            <v>RES</v>
          </cell>
          <cell r="I1188" t="str">
            <v>Second Year</v>
          </cell>
        </row>
        <row r="1189">
          <cell r="B1189">
            <v>2013</v>
          </cell>
          <cell r="D1189">
            <v>3679</v>
          </cell>
          <cell r="E1189" t="str">
            <v>RES</v>
          </cell>
          <cell r="I1189" t="str">
            <v>Second Year</v>
          </cell>
        </row>
        <row r="1190">
          <cell r="B1190">
            <v>2013</v>
          </cell>
          <cell r="D1190">
            <v>1840</v>
          </cell>
          <cell r="E1190" t="str">
            <v>RES</v>
          </cell>
          <cell r="I1190" t="str">
            <v>Second Year</v>
          </cell>
        </row>
        <row r="1191">
          <cell r="B1191">
            <v>2013</v>
          </cell>
          <cell r="D1191">
            <v>57949.11</v>
          </cell>
          <cell r="E1191" t="str">
            <v>RES</v>
          </cell>
          <cell r="I1191" t="str">
            <v>Second Year</v>
          </cell>
        </row>
        <row r="1192">
          <cell r="B1192">
            <v>2013</v>
          </cell>
          <cell r="D1192">
            <v>645</v>
          </cell>
          <cell r="E1192" t="str">
            <v>RES</v>
          </cell>
          <cell r="I1192" t="str">
            <v>Second Year</v>
          </cell>
        </row>
        <row r="1193">
          <cell r="B1193">
            <v>2013</v>
          </cell>
          <cell r="D1193">
            <v>4517</v>
          </cell>
          <cell r="E1193" t="str">
            <v>RES</v>
          </cell>
          <cell r="I1193" t="str">
            <v>Second Year</v>
          </cell>
        </row>
        <row r="1194">
          <cell r="B1194">
            <v>2013</v>
          </cell>
          <cell r="D1194">
            <v>1613</v>
          </cell>
          <cell r="E1194" t="str">
            <v>RES</v>
          </cell>
          <cell r="I1194" t="str">
            <v>Second Year</v>
          </cell>
        </row>
        <row r="1195">
          <cell r="B1195">
            <v>2013</v>
          </cell>
          <cell r="D1195">
            <v>1936</v>
          </cell>
          <cell r="E1195" t="str">
            <v>RES</v>
          </cell>
          <cell r="I1195" t="str">
            <v>Second Year</v>
          </cell>
        </row>
        <row r="1196">
          <cell r="B1196">
            <v>2013</v>
          </cell>
          <cell r="D1196">
            <v>1291</v>
          </cell>
          <cell r="E1196" t="str">
            <v>RES</v>
          </cell>
          <cell r="I1196" t="str">
            <v>Second Year</v>
          </cell>
        </row>
        <row r="1197">
          <cell r="B1197">
            <v>2013</v>
          </cell>
          <cell r="D1197">
            <v>1291</v>
          </cell>
          <cell r="E1197" t="str">
            <v>RES</v>
          </cell>
          <cell r="I1197" t="str">
            <v>Second Year</v>
          </cell>
        </row>
        <row r="1198">
          <cell r="B1198">
            <v>2013</v>
          </cell>
          <cell r="D1198">
            <v>645</v>
          </cell>
          <cell r="E1198" t="str">
            <v>RES</v>
          </cell>
          <cell r="I1198" t="str">
            <v>Second Year</v>
          </cell>
        </row>
        <row r="1199">
          <cell r="B1199">
            <v>2013</v>
          </cell>
          <cell r="D1199">
            <v>20327.580000000002</v>
          </cell>
          <cell r="E1199" t="str">
            <v>RES</v>
          </cell>
          <cell r="I1199" t="str">
            <v>Second Year</v>
          </cell>
        </row>
        <row r="1200">
          <cell r="B1200">
            <v>2013</v>
          </cell>
          <cell r="D1200">
            <v>7709</v>
          </cell>
          <cell r="E1200" t="str">
            <v>RES</v>
          </cell>
          <cell r="I1200" t="str">
            <v>Second Year</v>
          </cell>
        </row>
        <row r="1201">
          <cell r="B1201">
            <v>2013</v>
          </cell>
          <cell r="D1201">
            <v>15419</v>
          </cell>
          <cell r="E1201" t="str">
            <v>RES</v>
          </cell>
          <cell r="I1201" t="str">
            <v>Second Year</v>
          </cell>
        </row>
        <row r="1202">
          <cell r="B1202">
            <v>2013</v>
          </cell>
          <cell r="D1202">
            <v>4626</v>
          </cell>
          <cell r="E1202" t="str">
            <v>RES</v>
          </cell>
          <cell r="I1202" t="str">
            <v>Second Year</v>
          </cell>
        </row>
        <row r="1203">
          <cell r="B1203">
            <v>2013</v>
          </cell>
          <cell r="D1203">
            <v>13877</v>
          </cell>
          <cell r="E1203" t="str">
            <v>RES</v>
          </cell>
          <cell r="I1203" t="str">
            <v>Second Year</v>
          </cell>
        </row>
        <row r="1204">
          <cell r="B1204">
            <v>2013</v>
          </cell>
          <cell r="D1204">
            <v>4626</v>
          </cell>
          <cell r="E1204" t="str">
            <v>RES</v>
          </cell>
          <cell r="I1204" t="str">
            <v>Second Year</v>
          </cell>
        </row>
        <row r="1205">
          <cell r="B1205">
            <v>2013</v>
          </cell>
          <cell r="D1205">
            <v>9251</v>
          </cell>
          <cell r="E1205" t="str">
            <v>RES</v>
          </cell>
          <cell r="I1205" t="str">
            <v>Second Year</v>
          </cell>
        </row>
        <row r="1206">
          <cell r="B1206">
            <v>2013</v>
          </cell>
          <cell r="D1206">
            <v>12335</v>
          </cell>
          <cell r="E1206" t="str">
            <v>RES</v>
          </cell>
          <cell r="I1206" t="str">
            <v>Second Year</v>
          </cell>
        </row>
        <row r="1207">
          <cell r="B1207">
            <v>2013</v>
          </cell>
          <cell r="D1207">
            <v>26212</v>
          </cell>
          <cell r="E1207" t="str">
            <v>RES</v>
          </cell>
          <cell r="I1207" t="str">
            <v>Second Year</v>
          </cell>
        </row>
        <row r="1208">
          <cell r="B1208">
            <v>2013</v>
          </cell>
          <cell r="D1208">
            <v>55508.44</v>
          </cell>
          <cell r="E1208" t="str">
            <v>RES</v>
          </cell>
          <cell r="I1208" t="str">
            <v>Second Year</v>
          </cell>
        </row>
        <row r="1209">
          <cell r="B1209">
            <v>2013</v>
          </cell>
          <cell r="D1209">
            <v>12676</v>
          </cell>
          <cell r="E1209" t="str">
            <v>RES</v>
          </cell>
          <cell r="I1209" t="str">
            <v>Second Year</v>
          </cell>
        </row>
        <row r="1210">
          <cell r="B1210">
            <v>2013</v>
          </cell>
          <cell r="D1210">
            <v>25351</v>
          </cell>
          <cell r="E1210" t="str">
            <v>RES</v>
          </cell>
          <cell r="I1210" t="str">
            <v>Second Year</v>
          </cell>
        </row>
        <row r="1211">
          <cell r="B1211">
            <v>2013</v>
          </cell>
          <cell r="D1211">
            <v>7605</v>
          </cell>
          <cell r="E1211" t="str">
            <v>RES</v>
          </cell>
          <cell r="I1211" t="str">
            <v>Second Year</v>
          </cell>
        </row>
        <row r="1212">
          <cell r="B1212">
            <v>2013</v>
          </cell>
          <cell r="D1212">
            <v>22816</v>
          </cell>
          <cell r="E1212" t="str">
            <v>RES</v>
          </cell>
          <cell r="I1212" t="str">
            <v>Second Year</v>
          </cell>
        </row>
        <row r="1213">
          <cell r="B1213">
            <v>2013</v>
          </cell>
          <cell r="D1213">
            <v>7605</v>
          </cell>
          <cell r="E1213" t="str">
            <v>RES</v>
          </cell>
          <cell r="I1213" t="str">
            <v>Second Year</v>
          </cell>
        </row>
        <row r="1214">
          <cell r="B1214">
            <v>2013</v>
          </cell>
          <cell r="D1214">
            <v>15211</v>
          </cell>
          <cell r="E1214" t="str">
            <v>RES</v>
          </cell>
          <cell r="I1214" t="str">
            <v>Second Year</v>
          </cell>
        </row>
        <row r="1215">
          <cell r="B1215">
            <v>2013</v>
          </cell>
          <cell r="D1215">
            <v>20281</v>
          </cell>
          <cell r="E1215" t="str">
            <v>RES</v>
          </cell>
          <cell r="I1215" t="str">
            <v>Second Year</v>
          </cell>
        </row>
        <row r="1216">
          <cell r="B1216">
            <v>2013</v>
          </cell>
          <cell r="D1216">
            <v>43097</v>
          </cell>
          <cell r="E1216" t="str">
            <v>RES</v>
          </cell>
          <cell r="I1216" t="str">
            <v>Second Year</v>
          </cell>
        </row>
        <row r="1217">
          <cell r="B1217">
            <v>2013</v>
          </cell>
          <cell r="D1217">
            <v>91264.91</v>
          </cell>
          <cell r="E1217" t="str">
            <v>RES</v>
          </cell>
          <cell r="I1217" t="str">
            <v>Second Year</v>
          </cell>
        </row>
        <row r="1218">
          <cell r="B1218">
            <v>2013</v>
          </cell>
          <cell r="D1218">
            <v>8325</v>
          </cell>
          <cell r="E1218" t="str">
            <v>RES</v>
          </cell>
          <cell r="I1218" t="str">
            <v>Second Year</v>
          </cell>
        </row>
        <row r="1219">
          <cell r="B1219">
            <v>2013</v>
          </cell>
          <cell r="D1219">
            <v>16651</v>
          </cell>
          <cell r="E1219" t="str">
            <v>RES</v>
          </cell>
          <cell r="I1219" t="str">
            <v>Second Year</v>
          </cell>
        </row>
        <row r="1220">
          <cell r="B1220">
            <v>2013</v>
          </cell>
          <cell r="D1220">
            <v>4995</v>
          </cell>
          <cell r="E1220" t="str">
            <v>RES</v>
          </cell>
          <cell r="I1220" t="str">
            <v>Second Year</v>
          </cell>
        </row>
        <row r="1221">
          <cell r="B1221">
            <v>2013</v>
          </cell>
          <cell r="D1221">
            <v>14986</v>
          </cell>
          <cell r="E1221" t="str">
            <v>RES</v>
          </cell>
          <cell r="I1221" t="str">
            <v>Second Year</v>
          </cell>
        </row>
        <row r="1222">
          <cell r="B1222">
            <v>2013</v>
          </cell>
          <cell r="D1222">
            <v>4995</v>
          </cell>
          <cell r="E1222" t="str">
            <v>RES</v>
          </cell>
          <cell r="I1222" t="str">
            <v>Second Year</v>
          </cell>
        </row>
        <row r="1223">
          <cell r="B1223">
            <v>2013</v>
          </cell>
          <cell r="D1223">
            <v>9990</v>
          </cell>
          <cell r="E1223" t="str">
            <v>RES</v>
          </cell>
          <cell r="I1223" t="str">
            <v>Second Year</v>
          </cell>
        </row>
        <row r="1224">
          <cell r="B1224">
            <v>2013</v>
          </cell>
          <cell r="D1224">
            <v>13320</v>
          </cell>
          <cell r="E1224" t="str">
            <v>RES</v>
          </cell>
          <cell r="I1224" t="str">
            <v>Second Year</v>
          </cell>
        </row>
        <row r="1225">
          <cell r="B1225">
            <v>2013</v>
          </cell>
          <cell r="D1225">
            <v>28306</v>
          </cell>
          <cell r="E1225" t="str">
            <v>RES</v>
          </cell>
          <cell r="I1225" t="str">
            <v>Second Year</v>
          </cell>
        </row>
        <row r="1226">
          <cell r="B1226">
            <v>2013</v>
          </cell>
          <cell r="D1226">
            <v>59942.81</v>
          </cell>
          <cell r="E1226" t="str">
            <v>RES</v>
          </cell>
          <cell r="I1226" t="str">
            <v>Second Year</v>
          </cell>
        </row>
        <row r="1227">
          <cell r="B1227">
            <v>2013</v>
          </cell>
          <cell r="D1227">
            <v>2920</v>
          </cell>
          <cell r="E1227" t="str">
            <v>RES</v>
          </cell>
          <cell r="I1227" t="str">
            <v>Second Year</v>
          </cell>
        </row>
        <row r="1228">
          <cell r="B1228">
            <v>2013</v>
          </cell>
          <cell r="D1228">
            <v>5841</v>
          </cell>
          <cell r="E1228" t="str">
            <v>RES</v>
          </cell>
          <cell r="I1228" t="str">
            <v>Second Year</v>
          </cell>
        </row>
        <row r="1229">
          <cell r="B1229">
            <v>2013</v>
          </cell>
          <cell r="D1229">
            <v>1752</v>
          </cell>
          <cell r="E1229" t="str">
            <v>RES</v>
          </cell>
          <cell r="I1229" t="str">
            <v>Second Year</v>
          </cell>
        </row>
        <row r="1230">
          <cell r="B1230">
            <v>2013</v>
          </cell>
          <cell r="D1230">
            <v>5257</v>
          </cell>
          <cell r="E1230" t="str">
            <v>RES</v>
          </cell>
          <cell r="I1230" t="str">
            <v>Second Year</v>
          </cell>
        </row>
        <row r="1231">
          <cell r="B1231">
            <v>2013</v>
          </cell>
          <cell r="D1231">
            <v>1752</v>
          </cell>
          <cell r="E1231" t="str">
            <v>RES</v>
          </cell>
          <cell r="I1231" t="str">
            <v>Second Year</v>
          </cell>
        </row>
        <row r="1232">
          <cell r="B1232">
            <v>2013</v>
          </cell>
          <cell r="D1232">
            <v>3504</v>
          </cell>
          <cell r="E1232" t="str">
            <v>RES</v>
          </cell>
          <cell r="I1232" t="str">
            <v>Second Year</v>
          </cell>
        </row>
        <row r="1233">
          <cell r="B1233">
            <v>2013</v>
          </cell>
          <cell r="D1233">
            <v>4673</v>
          </cell>
          <cell r="E1233" t="str">
            <v>RES</v>
          </cell>
          <cell r="I1233" t="str">
            <v>Second Year</v>
          </cell>
        </row>
        <row r="1234">
          <cell r="B1234">
            <v>2013</v>
          </cell>
          <cell r="D1234">
            <v>9929</v>
          </cell>
          <cell r="E1234" t="str">
            <v>RES</v>
          </cell>
          <cell r="I1234" t="str">
            <v>Second Year</v>
          </cell>
        </row>
        <row r="1235">
          <cell r="B1235">
            <v>2013</v>
          </cell>
          <cell r="D1235">
            <v>21027.07</v>
          </cell>
          <cell r="E1235" t="str">
            <v>RES</v>
          </cell>
          <cell r="I1235" t="str">
            <v>Second Year</v>
          </cell>
        </row>
        <row r="1236">
          <cell r="B1236">
            <v>2013</v>
          </cell>
          <cell r="D1236">
            <v>19291</v>
          </cell>
          <cell r="E1236" t="str">
            <v>RES</v>
          </cell>
          <cell r="I1236" t="str">
            <v>Second Year</v>
          </cell>
        </row>
        <row r="1237">
          <cell r="B1237">
            <v>2013</v>
          </cell>
          <cell r="D1237">
            <v>156082.21</v>
          </cell>
          <cell r="E1237" t="str">
            <v>RES</v>
          </cell>
          <cell r="I1237" t="str">
            <v>Second Year</v>
          </cell>
        </row>
        <row r="1238">
          <cell r="B1238">
            <v>2013</v>
          </cell>
          <cell r="D1238">
            <v>31718</v>
          </cell>
          <cell r="E1238" t="str">
            <v>RES</v>
          </cell>
          <cell r="I1238" t="str">
            <v>Second Year</v>
          </cell>
        </row>
        <row r="1239">
          <cell r="B1239">
            <v>2013</v>
          </cell>
          <cell r="D1239">
            <v>256623.38</v>
          </cell>
          <cell r="E1239" t="str">
            <v>RES</v>
          </cell>
          <cell r="I1239" t="str">
            <v>Second Year</v>
          </cell>
        </row>
        <row r="1240">
          <cell r="B1240">
            <v>2013</v>
          </cell>
          <cell r="D1240">
            <v>20832</v>
          </cell>
          <cell r="E1240" t="str">
            <v>RES</v>
          </cell>
          <cell r="I1240" t="str">
            <v>Second Year</v>
          </cell>
        </row>
        <row r="1241">
          <cell r="B1241">
            <v>2013</v>
          </cell>
          <cell r="D1241">
            <v>168549.7</v>
          </cell>
          <cell r="E1241" t="str">
            <v>RES</v>
          </cell>
          <cell r="I1241" t="str">
            <v>Second Year</v>
          </cell>
        </row>
        <row r="1242">
          <cell r="B1242">
            <v>2013</v>
          </cell>
          <cell r="D1242">
            <v>7307</v>
          </cell>
          <cell r="E1242" t="str">
            <v>RES</v>
          </cell>
          <cell r="I1242" t="str">
            <v>Second Year</v>
          </cell>
        </row>
        <row r="1243">
          <cell r="B1243">
            <v>2013</v>
          </cell>
          <cell r="D1243">
            <v>59124.49</v>
          </cell>
          <cell r="E1243" t="str">
            <v>RES</v>
          </cell>
          <cell r="I1243" t="str">
            <v>Second Year</v>
          </cell>
        </row>
        <row r="1244">
          <cell r="B1244">
            <v>2013</v>
          </cell>
          <cell r="D1244">
            <v>3044</v>
          </cell>
          <cell r="E1244" t="str">
            <v>RES</v>
          </cell>
          <cell r="I1244" t="str">
            <v>Second Year</v>
          </cell>
        </row>
        <row r="1245">
          <cell r="B1245">
            <v>2013</v>
          </cell>
          <cell r="D1245">
            <v>47690.68</v>
          </cell>
          <cell r="E1245" t="str">
            <v>RES</v>
          </cell>
          <cell r="I1245" t="str">
            <v>Second Year</v>
          </cell>
        </row>
        <row r="1246">
          <cell r="B1246">
            <v>2013</v>
          </cell>
          <cell r="D1246">
            <v>5005</v>
          </cell>
          <cell r="E1246" t="str">
            <v>RES</v>
          </cell>
          <cell r="I1246" t="str">
            <v>Second Year</v>
          </cell>
        </row>
        <row r="1247">
          <cell r="B1247">
            <v>2013</v>
          </cell>
          <cell r="D1247">
            <v>78410.850000000006</v>
          </cell>
          <cell r="E1247" t="str">
            <v>RES</v>
          </cell>
          <cell r="I1247" t="str">
            <v>Second Year</v>
          </cell>
        </row>
        <row r="1248">
          <cell r="B1248">
            <v>2013</v>
          </cell>
          <cell r="D1248">
            <v>3287</v>
          </cell>
          <cell r="E1248" t="str">
            <v>RES</v>
          </cell>
          <cell r="I1248" t="str">
            <v>Second Year</v>
          </cell>
        </row>
        <row r="1249">
          <cell r="B1249">
            <v>2013</v>
          </cell>
          <cell r="D1249">
            <v>51500.27</v>
          </cell>
          <cell r="E1249" t="str">
            <v>RES</v>
          </cell>
          <cell r="I1249" t="str">
            <v>Second Year</v>
          </cell>
        </row>
        <row r="1250">
          <cell r="B1250">
            <v>2013</v>
          </cell>
          <cell r="D1250">
            <v>1153</v>
          </cell>
          <cell r="E1250" t="str">
            <v>RES</v>
          </cell>
          <cell r="I1250" t="str">
            <v>Second Year</v>
          </cell>
        </row>
        <row r="1251">
          <cell r="B1251">
            <v>2013</v>
          </cell>
          <cell r="D1251">
            <v>18065.330000000002</v>
          </cell>
          <cell r="E1251" t="str">
            <v>RES</v>
          </cell>
          <cell r="I1251" t="str">
            <v>Second Year</v>
          </cell>
        </row>
        <row r="1252">
          <cell r="B1252">
            <v>2013</v>
          </cell>
          <cell r="D1252">
            <v>322631.40000000002</v>
          </cell>
          <cell r="E1252" t="str">
            <v>RES</v>
          </cell>
          <cell r="I1252" t="str">
            <v>Second Year</v>
          </cell>
        </row>
        <row r="1253">
          <cell r="B1253">
            <v>2013</v>
          </cell>
          <cell r="D1253">
            <v>530457.19999999995</v>
          </cell>
          <cell r="E1253" t="str">
            <v>RES</v>
          </cell>
          <cell r="I1253" t="str">
            <v>Second Year</v>
          </cell>
        </row>
        <row r="1254">
          <cell r="B1254">
            <v>2013</v>
          </cell>
          <cell r="D1254">
            <v>348402.6</v>
          </cell>
          <cell r="E1254" t="str">
            <v>RES</v>
          </cell>
          <cell r="I1254" t="str">
            <v>Second Year</v>
          </cell>
        </row>
        <row r="1255">
          <cell r="B1255">
            <v>2013</v>
          </cell>
          <cell r="D1255">
            <v>122213</v>
          </cell>
          <cell r="E1255" t="str">
            <v>RES</v>
          </cell>
          <cell r="I1255" t="str">
            <v>Second Year</v>
          </cell>
        </row>
        <row r="1256">
          <cell r="B1256">
            <v>2013</v>
          </cell>
          <cell r="D1256">
            <v>88065</v>
          </cell>
          <cell r="E1256" t="str">
            <v>RES</v>
          </cell>
          <cell r="I1256" t="str">
            <v>Second Year</v>
          </cell>
        </row>
        <row r="1257">
          <cell r="B1257">
            <v>2013</v>
          </cell>
          <cell r="D1257">
            <v>8006</v>
          </cell>
          <cell r="E1257" t="str">
            <v>RES</v>
          </cell>
          <cell r="I1257" t="str">
            <v>Second Year</v>
          </cell>
        </row>
        <row r="1258">
          <cell r="B1258">
            <v>2013</v>
          </cell>
          <cell r="D1258">
            <v>10674</v>
          </cell>
          <cell r="E1258" t="str">
            <v>RES</v>
          </cell>
          <cell r="I1258" t="str">
            <v>Second Year</v>
          </cell>
        </row>
        <row r="1259">
          <cell r="B1259">
            <v>2013</v>
          </cell>
          <cell r="D1259">
            <v>10674</v>
          </cell>
          <cell r="E1259" t="str">
            <v>RES</v>
          </cell>
          <cell r="I1259" t="str">
            <v>Second Year</v>
          </cell>
        </row>
        <row r="1260">
          <cell r="B1260">
            <v>2013</v>
          </cell>
          <cell r="D1260">
            <v>5337</v>
          </cell>
          <cell r="E1260" t="str">
            <v>RES</v>
          </cell>
          <cell r="I1260" t="str">
            <v>Second Year</v>
          </cell>
        </row>
        <row r="1261">
          <cell r="B1261">
            <v>2013</v>
          </cell>
          <cell r="D1261">
            <v>18680</v>
          </cell>
          <cell r="E1261" t="str">
            <v>RES</v>
          </cell>
          <cell r="I1261" t="str">
            <v>Second Year</v>
          </cell>
        </row>
        <row r="1262">
          <cell r="B1262">
            <v>2013</v>
          </cell>
          <cell r="D1262">
            <v>125426.26</v>
          </cell>
          <cell r="E1262" t="str">
            <v>RES</v>
          </cell>
          <cell r="I1262" t="str">
            <v>Second Year</v>
          </cell>
        </row>
        <row r="1263">
          <cell r="B1263">
            <v>2013</v>
          </cell>
          <cell r="D1263">
            <v>144792</v>
          </cell>
          <cell r="E1263" t="str">
            <v>RES</v>
          </cell>
          <cell r="I1263" t="str">
            <v>Second Year</v>
          </cell>
        </row>
        <row r="1264">
          <cell r="B1264">
            <v>2013</v>
          </cell>
          <cell r="D1264">
            <v>13163</v>
          </cell>
          <cell r="E1264" t="str">
            <v>RES</v>
          </cell>
          <cell r="I1264" t="str">
            <v>Second Year</v>
          </cell>
        </row>
        <row r="1265">
          <cell r="B1265">
            <v>2013</v>
          </cell>
          <cell r="D1265">
            <v>17551</v>
          </cell>
          <cell r="E1265" t="str">
            <v>RES</v>
          </cell>
          <cell r="I1265" t="str">
            <v>Second Year</v>
          </cell>
        </row>
        <row r="1266">
          <cell r="B1266">
            <v>2013</v>
          </cell>
          <cell r="D1266">
            <v>17551</v>
          </cell>
          <cell r="E1266" t="str">
            <v>RES</v>
          </cell>
          <cell r="I1266" t="str">
            <v>Second Year</v>
          </cell>
        </row>
        <row r="1267">
          <cell r="B1267">
            <v>2013</v>
          </cell>
          <cell r="D1267">
            <v>8775</v>
          </cell>
          <cell r="E1267" t="str">
            <v>RES</v>
          </cell>
          <cell r="I1267" t="str">
            <v>Second Year</v>
          </cell>
        </row>
        <row r="1268">
          <cell r="B1268">
            <v>2013</v>
          </cell>
          <cell r="D1268">
            <v>30713</v>
          </cell>
          <cell r="E1268" t="str">
            <v>RES</v>
          </cell>
          <cell r="I1268" t="str">
            <v>Second Year</v>
          </cell>
        </row>
        <row r="1269">
          <cell r="B1269">
            <v>2013</v>
          </cell>
          <cell r="D1269">
            <v>206218.88</v>
          </cell>
          <cell r="E1269" t="str">
            <v>RES</v>
          </cell>
          <cell r="I1269" t="str">
            <v>Second Year</v>
          </cell>
        </row>
        <row r="1270">
          <cell r="B1270">
            <v>2013</v>
          </cell>
          <cell r="D1270">
            <v>95099</v>
          </cell>
          <cell r="E1270" t="str">
            <v>RES</v>
          </cell>
          <cell r="I1270" t="str">
            <v>Second Year</v>
          </cell>
        </row>
        <row r="1271">
          <cell r="B1271">
            <v>2013</v>
          </cell>
          <cell r="D1271">
            <v>8645</v>
          </cell>
          <cell r="E1271" t="str">
            <v>RES</v>
          </cell>
          <cell r="I1271" t="str">
            <v>Second Year</v>
          </cell>
        </row>
        <row r="1272">
          <cell r="B1272">
            <v>2013</v>
          </cell>
          <cell r="D1272">
            <v>11527</v>
          </cell>
          <cell r="E1272" t="str">
            <v>RES</v>
          </cell>
          <cell r="I1272" t="str">
            <v>Second Year</v>
          </cell>
        </row>
        <row r="1273">
          <cell r="B1273">
            <v>2013</v>
          </cell>
          <cell r="D1273">
            <v>11527</v>
          </cell>
          <cell r="E1273" t="str">
            <v>RES</v>
          </cell>
          <cell r="I1273" t="str">
            <v>Second Year</v>
          </cell>
        </row>
        <row r="1274">
          <cell r="B1274">
            <v>2013</v>
          </cell>
          <cell r="D1274">
            <v>5764</v>
          </cell>
          <cell r="E1274" t="str">
            <v>RES</v>
          </cell>
          <cell r="I1274" t="str">
            <v>Second Year</v>
          </cell>
        </row>
        <row r="1275">
          <cell r="B1275">
            <v>2013</v>
          </cell>
          <cell r="D1275">
            <v>20173</v>
          </cell>
          <cell r="E1275" t="str">
            <v>RES</v>
          </cell>
          <cell r="I1275" t="str">
            <v>Second Year</v>
          </cell>
        </row>
        <row r="1276">
          <cell r="B1276">
            <v>2013</v>
          </cell>
          <cell r="D1276">
            <v>135443.72</v>
          </cell>
          <cell r="E1276" t="str">
            <v>RES</v>
          </cell>
          <cell r="I1276" t="str">
            <v>Second Year</v>
          </cell>
        </row>
        <row r="1277">
          <cell r="B1277">
            <v>2013</v>
          </cell>
          <cell r="D1277">
            <v>33359</v>
          </cell>
          <cell r="E1277" t="str">
            <v>RES</v>
          </cell>
          <cell r="I1277" t="str">
            <v>Second Year</v>
          </cell>
        </row>
        <row r="1278">
          <cell r="B1278">
            <v>2013</v>
          </cell>
          <cell r="D1278">
            <v>3033</v>
          </cell>
          <cell r="E1278" t="str">
            <v>RES</v>
          </cell>
          <cell r="I1278" t="str">
            <v>Second Year</v>
          </cell>
        </row>
        <row r="1279">
          <cell r="B1279">
            <v>2013</v>
          </cell>
          <cell r="D1279">
            <v>4044</v>
          </cell>
          <cell r="E1279" t="str">
            <v>RES</v>
          </cell>
          <cell r="I1279" t="str">
            <v>Second Year</v>
          </cell>
        </row>
        <row r="1280">
          <cell r="B1280">
            <v>2013</v>
          </cell>
          <cell r="D1280">
            <v>4044</v>
          </cell>
          <cell r="E1280" t="str">
            <v>RES</v>
          </cell>
          <cell r="I1280" t="str">
            <v>Second Year</v>
          </cell>
        </row>
        <row r="1281">
          <cell r="B1281">
            <v>2013</v>
          </cell>
          <cell r="D1281">
            <v>2022</v>
          </cell>
          <cell r="E1281" t="str">
            <v>RES</v>
          </cell>
          <cell r="I1281" t="str">
            <v>Second Year</v>
          </cell>
        </row>
        <row r="1282">
          <cell r="B1282">
            <v>2013</v>
          </cell>
          <cell r="D1282">
            <v>7076</v>
          </cell>
          <cell r="E1282" t="str">
            <v>RES</v>
          </cell>
          <cell r="I1282" t="str">
            <v>Second Year</v>
          </cell>
        </row>
        <row r="1283">
          <cell r="B1283">
            <v>2013</v>
          </cell>
          <cell r="D1283">
            <v>47509.61</v>
          </cell>
          <cell r="E1283" t="str">
            <v>RES</v>
          </cell>
          <cell r="I1283" t="str">
            <v>Second Year</v>
          </cell>
        </row>
        <row r="1284">
          <cell r="B1284">
            <v>2013</v>
          </cell>
          <cell r="D1284">
            <v>6760</v>
          </cell>
          <cell r="E1284" t="str">
            <v>RES</v>
          </cell>
          <cell r="I1284" t="str">
            <v>Second Year</v>
          </cell>
        </row>
        <row r="1285">
          <cell r="B1285">
            <v>2013</v>
          </cell>
          <cell r="D1285">
            <v>4346</v>
          </cell>
          <cell r="E1285" t="str">
            <v>RES</v>
          </cell>
          <cell r="I1285" t="str">
            <v>Second Year</v>
          </cell>
        </row>
        <row r="1286">
          <cell r="B1286">
            <v>2013</v>
          </cell>
          <cell r="D1286">
            <v>8692</v>
          </cell>
          <cell r="E1286" t="str">
            <v>RES</v>
          </cell>
          <cell r="I1286" t="str">
            <v>Second Year</v>
          </cell>
        </row>
        <row r="1287">
          <cell r="B1287">
            <v>2013</v>
          </cell>
          <cell r="D1287">
            <v>4346</v>
          </cell>
          <cell r="E1287" t="str">
            <v>RES</v>
          </cell>
          <cell r="I1287" t="str">
            <v>Second Year</v>
          </cell>
        </row>
        <row r="1288">
          <cell r="B1288">
            <v>2013</v>
          </cell>
          <cell r="D1288">
            <v>24144.35</v>
          </cell>
          <cell r="E1288" t="str">
            <v>RES</v>
          </cell>
          <cell r="I1288" t="str">
            <v>Second Year</v>
          </cell>
        </row>
        <row r="1289">
          <cell r="B1289">
            <v>2013</v>
          </cell>
          <cell r="D1289">
            <v>11115</v>
          </cell>
          <cell r="E1289" t="str">
            <v>RES</v>
          </cell>
          <cell r="I1289" t="str">
            <v>Second Year</v>
          </cell>
        </row>
        <row r="1290">
          <cell r="B1290">
            <v>2013</v>
          </cell>
          <cell r="D1290">
            <v>7145</v>
          </cell>
          <cell r="E1290" t="str">
            <v>RES</v>
          </cell>
          <cell r="I1290" t="str">
            <v>Second Year</v>
          </cell>
        </row>
        <row r="1291">
          <cell r="B1291">
            <v>2013</v>
          </cell>
          <cell r="D1291">
            <v>14291</v>
          </cell>
          <cell r="E1291" t="str">
            <v>RES</v>
          </cell>
          <cell r="I1291" t="str">
            <v>Second Year</v>
          </cell>
        </row>
        <row r="1292">
          <cell r="B1292">
            <v>2013</v>
          </cell>
          <cell r="D1292">
            <v>7145</v>
          </cell>
          <cell r="E1292" t="str">
            <v>RES</v>
          </cell>
          <cell r="I1292" t="str">
            <v>Second Year</v>
          </cell>
        </row>
        <row r="1293">
          <cell r="B1293">
            <v>2013</v>
          </cell>
          <cell r="D1293">
            <v>39697.699999999997</v>
          </cell>
          <cell r="E1293" t="str">
            <v>RES</v>
          </cell>
          <cell r="I1293" t="str">
            <v>Second Year</v>
          </cell>
        </row>
        <row r="1294">
          <cell r="B1294">
            <v>2013</v>
          </cell>
          <cell r="D1294">
            <v>7300</v>
          </cell>
          <cell r="E1294" t="str">
            <v>RES</v>
          </cell>
          <cell r="I1294" t="str">
            <v>Second Year</v>
          </cell>
        </row>
        <row r="1295">
          <cell r="B1295">
            <v>2013</v>
          </cell>
          <cell r="D1295">
            <v>4693</v>
          </cell>
          <cell r="E1295" t="str">
            <v>RES</v>
          </cell>
          <cell r="I1295" t="str">
            <v>Second Year</v>
          </cell>
        </row>
        <row r="1296">
          <cell r="B1296">
            <v>2013</v>
          </cell>
          <cell r="D1296">
            <v>9386</v>
          </cell>
          <cell r="E1296" t="str">
            <v>RES</v>
          </cell>
          <cell r="I1296" t="str">
            <v>Second Year</v>
          </cell>
        </row>
        <row r="1297">
          <cell r="B1297">
            <v>2013</v>
          </cell>
          <cell r="D1297">
            <v>4693</v>
          </cell>
          <cell r="E1297" t="str">
            <v>RES</v>
          </cell>
          <cell r="I1297" t="str">
            <v>Second Year</v>
          </cell>
        </row>
        <row r="1298">
          <cell r="B1298">
            <v>2013</v>
          </cell>
          <cell r="D1298">
            <v>26073.53</v>
          </cell>
          <cell r="E1298" t="str">
            <v>RES</v>
          </cell>
          <cell r="I1298" t="str">
            <v>Second Year</v>
          </cell>
        </row>
        <row r="1299">
          <cell r="B1299">
            <v>2013</v>
          </cell>
          <cell r="D1299">
            <v>2561</v>
          </cell>
          <cell r="E1299" t="str">
            <v>RES</v>
          </cell>
          <cell r="I1299" t="str">
            <v>Second Year</v>
          </cell>
        </row>
        <row r="1300">
          <cell r="B1300">
            <v>2013</v>
          </cell>
          <cell r="D1300">
            <v>1646</v>
          </cell>
          <cell r="E1300" t="str">
            <v>RES</v>
          </cell>
          <cell r="I1300" t="str">
            <v>Second Year</v>
          </cell>
        </row>
        <row r="1301">
          <cell r="B1301">
            <v>2013</v>
          </cell>
          <cell r="D1301">
            <v>3292</v>
          </cell>
          <cell r="E1301" t="str">
            <v>RES</v>
          </cell>
          <cell r="I1301" t="str">
            <v>Second Year</v>
          </cell>
        </row>
        <row r="1302">
          <cell r="B1302">
            <v>2013</v>
          </cell>
          <cell r="D1302">
            <v>1646</v>
          </cell>
          <cell r="E1302" t="str">
            <v>RES</v>
          </cell>
          <cell r="I1302" t="str">
            <v>Second Year</v>
          </cell>
        </row>
        <row r="1303">
          <cell r="B1303">
            <v>2013</v>
          </cell>
          <cell r="D1303">
            <v>9146.66</v>
          </cell>
          <cell r="E1303" t="str">
            <v>RES</v>
          </cell>
          <cell r="I1303" t="str">
            <v>Second Year</v>
          </cell>
        </row>
        <row r="1304">
          <cell r="B1304">
            <v>2013</v>
          </cell>
          <cell r="D1304">
            <v>6919</v>
          </cell>
          <cell r="E1304" t="str">
            <v>RES</v>
          </cell>
          <cell r="I1304" t="str">
            <v>Second Year</v>
          </cell>
        </row>
        <row r="1305">
          <cell r="B1305">
            <v>2013</v>
          </cell>
          <cell r="D1305">
            <v>17297</v>
          </cell>
          <cell r="E1305" t="str">
            <v>RES</v>
          </cell>
          <cell r="I1305" t="str">
            <v>Second Year</v>
          </cell>
        </row>
        <row r="1306">
          <cell r="B1306">
            <v>2013</v>
          </cell>
          <cell r="D1306">
            <v>3459</v>
          </cell>
          <cell r="E1306" t="str">
            <v>RES</v>
          </cell>
          <cell r="I1306" t="str">
            <v>Second Year</v>
          </cell>
        </row>
        <row r="1307">
          <cell r="B1307">
            <v>2013</v>
          </cell>
          <cell r="D1307">
            <v>3459</v>
          </cell>
          <cell r="E1307" t="str">
            <v>RES</v>
          </cell>
          <cell r="I1307" t="str">
            <v>Second Year</v>
          </cell>
        </row>
        <row r="1308">
          <cell r="B1308">
            <v>2013</v>
          </cell>
          <cell r="D1308">
            <v>84180.14</v>
          </cell>
          <cell r="E1308" t="str">
            <v>RES</v>
          </cell>
          <cell r="I1308" t="str">
            <v>Second Year</v>
          </cell>
        </row>
        <row r="1309">
          <cell r="B1309">
            <v>2013</v>
          </cell>
          <cell r="D1309">
            <v>11376</v>
          </cell>
          <cell r="E1309" t="str">
            <v>RES</v>
          </cell>
          <cell r="I1309" t="str">
            <v>Second Year</v>
          </cell>
        </row>
        <row r="1310">
          <cell r="B1310">
            <v>2013</v>
          </cell>
          <cell r="D1310">
            <v>28439</v>
          </cell>
          <cell r="E1310" t="str">
            <v>RES</v>
          </cell>
          <cell r="I1310" t="str">
            <v>Second Year</v>
          </cell>
        </row>
        <row r="1311">
          <cell r="B1311">
            <v>2013</v>
          </cell>
          <cell r="D1311">
            <v>5688</v>
          </cell>
          <cell r="E1311" t="str">
            <v>RES</v>
          </cell>
          <cell r="I1311" t="str">
            <v>Second Year</v>
          </cell>
        </row>
        <row r="1312">
          <cell r="B1312">
            <v>2013</v>
          </cell>
          <cell r="D1312">
            <v>5688</v>
          </cell>
          <cell r="E1312" t="str">
            <v>RES</v>
          </cell>
          <cell r="I1312" t="str">
            <v>Second Year</v>
          </cell>
        </row>
        <row r="1313">
          <cell r="B1313">
            <v>2013</v>
          </cell>
          <cell r="D1313">
            <v>138403.73000000001</v>
          </cell>
          <cell r="E1313" t="str">
            <v>RES</v>
          </cell>
          <cell r="I1313" t="str">
            <v>Second Year</v>
          </cell>
        </row>
        <row r="1314">
          <cell r="B1314">
            <v>2013</v>
          </cell>
          <cell r="D1314">
            <v>7472</v>
          </cell>
          <cell r="E1314" t="str">
            <v>RES</v>
          </cell>
          <cell r="I1314" t="str">
            <v>Second Year</v>
          </cell>
        </row>
        <row r="1315">
          <cell r="B1315">
            <v>2013</v>
          </cell>
          <cell r="D1315">
            <v>18679</v>
          </cell>
          <cell r="E1315" t="str">
            <v>RES</v>
          </cell>
          <cell r="I1315" t="str">
            <v>Second Year</v>
          </cell>
        </row>
        <row r="1316">
          <cell r="B1316">
            <v>2013</v>
          </cell>
          <cell r="D1316">
            <v>3736</v>
          </cell>
          <cell r="E1316" t="str">
            <v>RES</v>
          </cell>
          <cell r="I1316" t="str">
            <v>Second Year</v>
          </cell>
        </row>
        <row r="1317">
          <cell r="B1317">
            <v>2013</v>
          </cell>
          <cell r="D1317">
            <v>3736</v>
          </cell>
          <cell r="E1317" t="str">
            <v>RES</v>
          </cell>
          <cell r="I1317" t="str">
            <v>Second Year</v>
          </cell>
        </row>
        <row r="1318">
          <cell r="B1318">
            <v>2013</v>
          </cell>
          <cell r="D1318">
            <v>90902.21</v>
          </cell>
          <cell r="E1318" t="str">
            <v>RES</v>
          </cell>
          <cell r="I1318" t="str">
            <v>Second Year</v>
          </cell>
        </row>
        <row r="1319">
          <cell r="B1319">
            <v>2013</v>
          </cell>
          <cell r="D1319">
            <v>2621</v>
          </cell>
          <cell r="E1319" t="str">
            <v>RES</v>
          </cell>
          <cell r="I1319" t="str">
            <v>Second Year</v>
          </cell>
        </row>
        <row r="1320">
          <cell r="B1320">
            <v>2013</v>
          </cell>
          <cell r="D1320">
            <v>6552</v>
          </cell>
          <cell r="E1320" t="str">
            <v>RES</v>
          </cell>
          <cell r="I1320" t="str">
            <v>Second Year</v>
          </cell>
        </row>
        <row r="1321">
          <cell r="B1321">
            <v>2013</v>
          </cell>
          <cell r="D1321">
            <v>1310</v>
          </cell>
          <cell r="E1321" t="str">
            <v>RES</v>
          </cell>
          <cell r="I1321" t="str">
            <v>Second Year</v>
          </cell>
        </row>
        <row r="1322">
          <cell r="B1322">
            <v>2013</v>
          </cell>
          <cell r="D1322">
            <v>1310</v>
          </cell>
          <cell r="E1322" t="str">
            <v>RES</v>
          </cell>
          <cell r="I1322" t="str">
            <v>Second Year</v>
          </cell>
        </row>
        <row r="1323">
          <cell r="B1323">
            <v>2013</v>
          </cell>
          <cell r="D1323">
            <v>31888.080000000002</v>
          </cell>
          <cell r="E1323" t="str">
            <v>RES</v>
          </cell>
          <cell r="I1323" t="str">
            <v>Second Year</v>
          </cell>
        </row>
        <row r="1324">
          <cell r="B1324">
            <v>2013</v>
          </cell>
          <cell r="D1324">
            <v>3411</v>
          </cell>
          <cell r="E1324" t="str">
            <v>RES</v>
          </cell>
          <cell r="I1324" t="str">
            <v>Second Year</v>
          </cell>
        </row>
        <row r="1325">
          <cell r="B1325">
            <v>2013</v>
          </cell>
          <cell r="D1325">
            <v>6822</v>
          </cell>
          <cell r="E1325" t="str">
            <v>RES</v>
          </cell>
          <cell r="I1325" t="str">
            <v>Second Year</v>
          </cell>
        </row>
        <row r="1326">
          <cell r="B1326">
            <v>2013</v>
          </cell>
          <cell r="D1326">
            <v>9096</v>
          </cell>
          <cell r="E1326" t="str">
            <v>RES</v>
          </cell>
          <cell r="I1326" t="str">
            <v>Second Year</v>
          </cell>
        </row>
        <row r="1327">
          <cell r="B1327">
            <v>2013</v>
          </cell>
          <cell r="D1327">
            <v>10233</v>
          </cell>
          <cell r="E1327" t="str">
            <v>RES</v>
          </cell>
          <cell r="I1327" t="str">
            <v>Second Year</v>
          </cell>
        </row>
        <row r="1328">
          <cell r="B1328">
            <v>2013</v>
          </cell>
          <cell r="D1328">
            <v>14781</v>
          </cell>
          <cell r="E1328" t="str">
            <v>RES</v>
          </cell>
          <cell r="I1328" t="str">
            <v>Second Year</v>
          </cell>
        </row>
        <row r="1329">
          <cell r="B1329">
            <v>2013</v>
          </cell>
          <cell r="D1329">
            <v>13644</v>
          </cell>
          <cell r="E1329" t="str">
            <v>RES</v>
          </cell>
          <cell r="I1329" t="str">
            <v>Second Year</v>
          </cell>
        </row>
        <row r="1330">
          <cell r="B1330">
            <v>2013</v>
          </cell>
          <cell r="D1330">
            <v>12507</v>
          </cell>
          <cell r="E1330" t="str">
            <v>RES</v>
          </cell>
          <cell r="I1330" t="str">
            <v>Second Year</v>
          </cell>
        </row>
        <row r="1331">
          <cell r="B1331">
            <v>2013</v>
          </cell>
          <cell r="D1331">
            <v>43206.98</v>
          </cell>
          <cell r="E1331" t="str">
            <v>RES</v>
          </cell>
          <cell r="I1331" t="str">
            <v>Second Year</v>
          </cell>
        </row>
        <row r="1332">
          <cell r="B1332">
            <v>2013</v>
          </cell>
          <cell r="D1332">
            <v>5608</v>
          </cell>
          <cell r="E1332" t="str">
            <v>RES</v>
          </cell>
          <cell r="I1332" t="str">
            <v>Second Year</v>
          </cell>
        </row>
        <row r="1333">
          <cell r="B1333">
            <v>2013</v>
          </cell>
          <cell r="D1333">
            <v>11217</v>
          </cell>
          <cell r="E1333" t="str">
            <v>RES</v>
          </cell>
          <cell r="I1333" t="str">
            <v>Second Year</v>
          </cell>
        </row>
        <row r="1334">
          <cell r="B1334">
            <v>2013</v>
          </cell>
          <cell r="D1334">
            <v>14955</v>
          </cell>
          <cell r="E1334" t="str">
            <v>RES</v>
          </cell>
          <cell r="I1334" t="str">
            <v>Second Year</v>
          </cell>
        </row>
        <row r="1335">
          <cell r="B1335">
            <v>2013</v>
          </cell>
          <cell r="D1335">
            <v>16825</v>
          </cell>
          <cell r="E1335" t="str">
            <v>RES</v>
          </cell>
          <cell r="I1335" t="str">
            <v>Second Year</v>
          </cell>
        </row>
        <row r="1336">
          <cell r="B1336">
            <v>2013</v>
          </cell>
          <cell r="D1336">
            <v>24303</v>
          </cell>
          <cell r="E1336" t="str">
            <v>RES</v>
          </cell>
          <cell r="I1336" t="str">
            <v>Second Year</v>
          </cell>
        </row>
        <row r="1337">
          <cell r="B1337">
            <v>2013</v>
          </cell>
          <cell r="D1337">
            <v>22433</v>
          </cell>
          <cell r="E1337" t="str">
            <v>RES</v>
          </cell>
          <cell r="I1337" t="str">
            <v>Second Year</v>
          </cell>
        </row>
        <row r="1338">
          <cell r="B1338">
            <v>2013</v>
          </cell>
          <cell r="D1338">
            <v>20564</v>
          </cell>
          <cell r="E1338" t="str">
            <v>RES</v>
          </cell>
          <cell r="I1338" t="str">
            <v>Second Year</v>
          </cell>
        </row>
        <row r="1339">
          <cell r="B1339">
            <v>2013</v>
          </cell>
          <cell r="D1339">
            <v>71037.440000000002</v>
          </cell>
          <cell r="E1339" t="str">
            <v>RES</v>
          </cell>
          <cell r="I1339" t="str">
            <v>Second Year</v>
          </cell>
        </row>
        <row r="1340">
          <cell r="B1340">
            <v>2013</v>
          </cell>
          <cell r="D1340">
            <v>3683</v>
          </cell>
          <cell r="E1340" t="str">
            <v>RES</v>
          </cell>
          <cell r="I1340" t="str">
            <v>Second Year</v>
          </cell>
        </row>
        <row r="1341">
          <cell r="B1341">
            <v>2013</v>
          </cell>
          <cell r="D1341">
            <v>7367</v>
          </cell>
          <cell r="E1341" t="str">
            <v>RES</v>
          </cell>
          <cell r="I1341" t="str">
            <v>Second Year</v>
          </cell>
        </row>
        <row r="1342">
          <cell r="B1342">
            <v>2013</v>
          </cell>
          <cell r="D1342">
            <v>9823</v>
          </cell>
          <cell r="E1342" t="str">
            <v>RES</v>
          </cell>
          <cell r="I1342" t="str">
            <v>Second Year</v>
          </cell>
        </row>
        <row r="1343">
          <cell r="B1343">
            <v>2013</v>
          </cell>
          <cell r="D1343">
            <v>11050</v>
          </cell>
          <cell r="E1343" t="str">
            <v>RES</v>
          </cell>
          <cell r="I1343" t="str">
            <v>Second Year</v>
          </cell>
        </row>
        <row r="1344">
          <cell r="B1344">
            <v>2013</v>
          </cell>
          <cell r="D1344">
            <v>15962</v>
          </cell>
          <cell r="E1344" t="str">
            <v>RES</v>
          </cell>
          <cell r="I1344" t="str">
            <v>Second Year</v>
          </cell>
        </row>
        <row r="1345">
          <cell r="B1345">
            <v>2013</v>
          </cell>
          <cell r="D1345">
            <v>14734</v>
          </cell>
          <cell r="E1345" t="str">
            <v>RES</v>
          </cell>
          <cell r="I1345" t="str">
            <v>Second Year</v>
          </cell>
        </row>
        <row r="1346">
          <cell r="B1346">
            <v>2013</v>
          </cell>
          <cell r="D1346">
            <v>13506</v>
          </cell>
          <cell r="E1346" t="str">
            <v>RES</v>
          </cell>
          <cell r="I1346" t="str">
            <v>Second Year</v>
          </cell>
        </row>
        <row r="1347">
          <cell r="B1347">
            <v>2013</v>
          </cell>
          <cell r="D1347">
            <v>46658.2</v>
          </cell>
          <cell r="E1347" t="str">
            <v>RES</v>
          </cell>
          <cell r="I1347" t="str">
            <v>Second Year</v>
          </cell>
        </row>
        <row r="1348">
          <cell r="B1348">
            <v>2013</v>
          </cell>
          <cell r="D1348">
            <v>1292</v>
          </cell>
          <cell r="E1348" t="str">
            <v>RES</v>
          </cell>
          <cell r="I1348" t="str">
            <v>Second Year</v>
          </cell>
        </row>
        <row r="1349">
          <cell r="B1349">
            <v>2013</v>
          </cell>
          <cell r="D1349">
            <v>2584</v>
          </cell>
          <cell r="E1349" t="str">
            <v>RES</v>
          </cell>
          <cell r="I1349" t="str">
            <v>Second Year</v>
          </cell>
        </row>
        <row r="1350">
          <cell r="B1350">
            <v>2013</v>
          </cell>
          <cell r="D1350">
            <v>3446</v>
          </cell>
          <cell r="E1350" t="str">
            <v>RES</v>
          </cell>
          <cell r="I1350" t="str">
            <v>Second Year</v>
          </cell>
        </row>
        <row r="1351">
          <cell r="B1351">
            <v>2013</v>
          </cell>
          <cell r="D1351">
            <v>3876</v>
          </cell>
          <cell r="E1351" t="str">
            <v>RES</v>
          </cell>
          <cell r="I1351" t="str">
            <v>Second Year</v>
          </cell>
        </row>
        <row r="1352">
          <cell r="B1352">
            <v>2013</v>
          </cell>
          <cell r="D1352">
            <v>5599</v>
          </cell>
          <cell r="E1352" t="str">
            <v>RES</v>
          </cell>
          <cell r="I1352" t="str">
            <v>Second Year</v>
          </cell>
        </row>
        <row r="1353">
          <cell r="B1353">
            <v>2013</v>
          </cell>
          <cell r="D1353">
            <v>5168</v>
          </cell>
          <cell r="E1353" t="str">
            <v>RES</v>
          </cell>
          <cell r="I1353" t="str">
            <v>Second Year</v>
          </cell>
        </row>
        <row r="1354">
          <cell r="B1354">
            <v>2013</v>
          </cell>
          <cell r="D1354">
            <v>4738</v>
          </cell>
          <cell r="E1354" t="str">
            <v>RES</v>
          </cell>
          <cell r="I1354" t="str">
            <v>Second Year</v>
          </cell>
        </row>
        <row r="1355">
          <cell r="B1355">
            <v>2013</v>
          </cell>
          <cell r="D1355">
            <v>16367.01</v>
          </cell>
          <cell r="E1355" t="str">
            <v>RES</v>
          </cell>
          <cell r="I1355" t="str">
            <v>Second Year</v>
          </cell>
        </row>
        <row r="1356">
          <cell r="B1356">
            <v>2013</v>
          </cell>
          <cell r="D1356">
            <v>13657</v>
          </cell>
          <cell r="E1356" t="str">
            <v>RES</v>
          </cell>
          <cell r="I1356" t="str">
            <v>Second Year</v>
          </cell>
        </row>
        <row r="1357">
          <cell r="B1357">
            <v>2013</v>
          </cell>
          <cell r="D1357">
            <v>54627.41</v>
          </cell>
          <cell r="E1357" t="str">
            <v>RES</v>
          </cell>
          <cell r="I1357" t="str">
            <v>Second Year</v>
          </cell>
        </row>
        <row r="1358">
          <cell r="B1358">
            <v>2013</v>
          </cell>
          <cell r="D1358">
            <v>22454</v>
          </cell>
          <cell r="E1358" t="str">
            <v>RES</v>
          </cell>
          <cell r="I1358" t="str">
            <v>Second Year</v>
          </cell>
        </row>
        <row r="1359">
          <cell r="B1359">
            <v>2013</v>
          </cell>
          <cell r="D1359">
            <v>89816.39</v>
          </cell>
          <cell r="E1359" t="str">
            <v>RES</v>
          </cell>
          <cell r="I1359" t="str">
            <v>Second Year</v>
          </cell>
        </row>
        <row r="1360">
          <cell r="B1360">
            <v>2013</v>
          </cell>
          <cell r="D1360">
            <v>14748</v>
          </cell>
          <cell r="E1360" t="str">
            <v>RES</v>
          </cell>
          <cell r="I1360" t="str">
            <v>Second Year</v>
          </cell>
        </row>
        <row r="1361">
          <cell r="B1361">
            <v>2013</v>
          </cell>
          <cell r="D1361">
            <v>58990.84</v>
          </cell>
          <cell r="E1361" t="str">
            <v>RES</v>
          </cell>
          <cell r="I1361" t="str">
            <v>Second Year</v>
          </cell>
        </row>
        <row r="1362">
          <cell r="B1362">
            <v>2013</v>
          </cell>
          <cell r="D1362">
            <v>5173</v>
          </cell>
          <cell r="E1362" t="str">
            <v>RES</v>
          </cell>
          <cell r="I1362" t="str">
            <v>Second Year</v>
          </cell>
        </row>
        <row r="1363">
          <cell r="B1363">
            <v>2013</v>
          </cell>
          <cell r="D1363">
            <v>20693.18</v>
          </cell>
          <cell r="E1363" t="str">
            <v>RES</v>
          </cell>
          <cell r="I1363" t="str">
            <v>Second Year</v>
          </cell>
        </row>
        <row r="1364">
          <cell r="B1364">
            <v>2013</v>
          </cell>
          <cell r="D1364">
            <v>147559.54999999999</v>
          </cell>
          <cell r="E1364" t="str">
            <v>RES</v>
          </cell>
          <cell r="I1364" t="str">
            <v>Second Year</v>
          </cell>
        </row>
        <row r="1365">
          <cell r="B1365">
            <v>2013</v>
          </cell>
          <cell r="D1365">
            <v>242611.3</v>
          </cell>
          <cell r="E1365" t="str">
            <v>RES</v>
          </cell>
          <cell r="I1365" t="str">
            <v>Second Year</v>
          </cell>
        </row>
        <row r="1366">
          <cell r="B1366">
            <v>2013</v>
          </cell>
          <cell r="D1366">
            <v>159346.32999999999</v>
          </cell>
          <cell r="E1366" t="str">
            <v>RES</v>
          </cell>
          <cell r="I1366" t="str">
            <v>Second Year</v>
          </cell>
        </row>
        <row r="1367">
          <cell r="B1367">
            <v>2013</v>
          </cell>
          <cell r="D1367">
            <v>55895.66</v>
          </cell>
          <cell r="E1367" t="str">
            <v>RES</v>
          </cell>
          <cell r="I1367" t="str">
            <v>Second Year</v>
          </cell>
        </row>
        <row r="1368">
          <cell r="B1368">
            <v>2013</v>
          </cell>
          <cell r="D1368">
            <v>22491</v>
          </cell>
          <cell r="E1368" t="str">
            <v>RES</v>
          </cell>
          <cell r="I1368" t="str">
            <v>Second Year</v>
          </cell>
        </row>
        <row r="1369">
          <cell r="B1369">
            <v>2013</v>
          </cell>
          <cell r="D1369">
            <v>22491</v>
          </cell>
          <cell r="E1369" t="str">
            <v>RES</v>
          </cell>
          <cell r="I1369" t="str">
            <v>Second Year</v>
          </cell>
        </row>
        <row r="1370">
          <cell r="B1370">
            <v>2013</v>
          </cell>
          <cell r="D1370">
            <v>159481.22</v>
          </cell>
          <cell r="E1370" t="str">
            <v>RES</v>
          </cell>
          <cell r="I1370" t="str">
            <v>Second Year</v>
          </cell>
        </row>
        <row r="1371">
          <cell r="B1371">
            <v>2013</v>
          </cell>
          <cell r="D1371">
            <v>36979</v>
          </cell>
          <cell r="E1371" t="str">
            <v>RES</v>
          </cell>
          <cell r="I1371" t="str">
            <v>Second Year</v>
          </cell>
        </row>
        <row r="1372">
          <cell r="B1372">
            <v>2013</v>
          </cell>
          <cell r="D1372">
            <v>36979</v>
          </cell>
          <cell r="E1372" t="str">
            <v>RES</v>
          </cell>
          <cell r="I1372" t="str">
            <v>Second Year</v>
          </cell>
        </row>
        <row r="1373">
          <cell r="B1373">
            <v>2013</v>
          </cell>
          <cell r="D1373">
            <v>262211.96000000002</v>
          </cell>
          <cell r="E1373" t="str">
            <v>RES</v>
          </cell>
          <cell r="I1373" t="str">
            <v>Second Year</v>
          </cell>
        </row>
        <row r="1374">
          <cell r="B1374">
            <v>2013</v>
          </cell>
          <cell r="D1374">
            <v>24287</v>
          </cell>
          <cell r="E1374" t="str">
            <v>RES</v>
          </cell>
          <cell r="I1374" t="str">
            <v>Second Year</v>
          </cell>
        </row>
        <row r="1375">
          <cell r="B1375">
            <v>2013</v>
          </cell>
          <cell r="D1375">
            <v>24287</v>
          </cell>
          <cell r="E1375" t="str">
            <v>RES</v>
          </cell>
          <cell r="I1375" t="str">
            <v>Second Year</v>
          </cell>
        </row>
        <row r="1376">
          <cell r="B1376">
            <v>2013</v>
          </cell>
          <cell r="D1376">
            <v>172221.36</v>
          </cell>
          <cell r="E1376" t="str">
            <v>RES</v>
          </cell>
          <cell r="I1376" t="str">
            <v>Second Year</v>
          </cell>
        </row>
        <row r="1377">
          <cell r="B1377">
            <v>2013</v>
          </cell>
          <cell r="D1377">
            <v>8520</v>
          </cell>
          <cell r="E1377" t="str">
            <v>RES</v>
          </cell>
          <cell r="I1377" t="str">
            <v>Second Year</v>
          </cell>
        </row>
        <row r="1378">
          <cell r="B1378">
            <v>2013</v>
          </cell>
          <cell r="D1378">
            <v>8520</v>
          </cell>
          <cell r="E1378" t="str">
            <v>RES</v>
          </cell>
          <cell r="I1378" t="str">
            <v>Second Year</v>
          </cell>
        </row>
        <row r="1379">
          <cell r="B1379">
            <v>2013</v>
          </cell>
          <cell r="D1379">
            <v>60410.81</v>
          </cell>
          <cell r="E1379" t="str">
            <v>RES</v>
          </cell>
          <cell r="I1379" t="str">
            <v>Second Year</v>
          </cell>
        </row>
        <row r="1380">
          <cell r="B1380">
            <v>2013</v>
          </cell>
          <cell r="D1380">
            <v>5558</v>
          </cell>
          <cell r="E1380" t="str">
            <v>RES</v>
          </cell>
          <cell r="I1380" t="str">
            <v>Second Year</v>
          </cell>
        </row>
        <row r="1381">
          <cell r="B1381">
            <v>2013</v>
          </cell>
          <cell r="D1381">
            <v>28484</v>
          </cell>
          <cell r="E1381" t="str">
            <v>RES</v>
          </cell>
          <cell r="I1381" t="str">
            <v>Second Year</v>
          </cell>
        </row>
        <row r="1382">
          <cell r="B1382">
            <v>2013</v>
          </cell>
          <cell r="D1382">
            <v>4168</v>
          </cell>
          <cell r="E1382" t="str">
            <v>RES</v>
          </cell>
          <cell r="I1382" t="str">
            <v>Second Year</v>
          </cell>
        </row>
        <row r="1383">
          <cell r="B1383">
            <v>2013</v>
          </cell>
          <cell r="D1383">
            <v>15284</v>
          </cell>
          <cell r="E1383" t="str">
            <v>RES</v>
          </cell>
          <cell r="I1383" t="str">
            <v>Second Year</v>
          </cell>
        </row>
        <row r="1384">
          <cell r="B1384">
            <v>2013</v>
          </cell>
          <cell r="D1384">
            <v>4168</v>
          </cell>
          <cell r="E1384" t="str">
            <v>RES</v>
          </cell>
          <cell r="I1384" t="str">
            <v>Second Year</v>
          </cell>
        </row>
        <row r="1385">
          <cell r="B1385">
            <v>2013</v>
          </cell>
          <cell r="D1385">
            <v>4168</v>
          </cell>
          <cell r="E1385" t="str">
            <v>RES</v>
          </cell>
          <cell r="I1385" t="str">
            <v>Second Year</v>
          </cell>
        </row>
        <row r="1386">
          <cell r="B1386">
            <v>2013</v>
          </cell>
          <cell r="D1386">
            <v>7642.11</v>
          </cell>
          <cell r="E1386" t="str">
            <v>RES</v>
          </cell>
          <cell r="I1386" t="str">
            <v>Second Year</v>
          </cell>
        </row>
        <row r="1387">
          <cell r="B1387">
            <v>2013</v>
          </cell>
          <cell r="D1387">
            <v>9138</v>
          </cell>
          <cell r="E1387" t="str">
            <v>RES</v>
          </cell>
          <cell r="I1387" t="str">
            <v>Second Year</v>
          </cell>
        </row>
        <row r="1388">
          <cell r="B1388">
            <v>2013</v>
          </cell>
          <cell r="D1388">
            <v>46832</v>
          </cell>
          <cell r="E1388" t="str">
            <v>RES</v>
          </cell>
          <cell r="I1388" t="str">
            <v>Second Year</v>
          </cell>
        </row>
        <row r="1389">
          <cell r="B1389">
            <v>2013</v>
          </cell>
          <cell r="D1389">
            <v>6853</v>
          </cell>
          <cell r="E1389" t="str">
            <v>RES</v>
          </cell>
          <cell r="I1389" t="str">
            <v>Second Year</v>
          </cell>
        </row>
        <row r="1390">
          <cell r="B1390">
            <v>2013</v>
          </cell>
          <cell r="D1390">
            <v>25129</v>
          </cell>
          <cell r="E1390" t="str">
            <v>RES</v>
          </cell>
          <cell r="I1390" t="str">
            <v>Second Year</v>
          </cell>
        </row>
        <row r="1391">
          <cell r="B1391">
            <v>2013</v>
          </cell>
          <cell r="D1391">
            <v>6853</v>
          </cell>
          <cell r="E1391" t="str">
            <v>RES</v>
          </cell>
          <cell r="I1391" t="str">
            <v>Second Year</v>
          </cell>
        </row>
        <row r="1392">
          <cell r="B1392">
            <v>2013</v>
          </cell>
          <cell r="D1392">
            <v>6853</v>
          </cell>
          <cell r="E1392" t="str">
            <v>RES</v>
          </cell>
          <cell r="I1392" t="str">
            <v>Second Year</v>
          </cell>
        </row>
        <row r="1393">
          <cell r="B1393">
            <v>2013</v>
          </cell>
          <cell r="D1393">
            <v>12565.18</v>
          </cell>
          <cell r="E1393" t="str">
            <v>RES</v>
          </cell>
          <cell r="I1393" t="str">
            <v>Second Year</v>
          </cell>
        </row>
        <row r="1394">
          <cell r="B1394">
            <v>2013</v>
          </cell>
          <cell r="D1394">
            <v>6002</v>
          </cell>
          <cell r="E1394" t="str">
            <v>RES</v>
          </cell>
          <cell r="I1394" t="str">
            <v>Second Year</v>
          </cell>
        </row>
        <row r="1395">
          <cell r="B1395">
            <v>2013</v>
          </cell>
          <cell r="D1395">
            <v>30759</v>
          </cell>
          <cell r="E1395" t="str">
            <v>RES</v>
          </cell>
          <cell r="I1395" t="str">
            <v>Second Year</v>
          </cell>
        </row>
        <row r="1396">
          <cell r="B1396">
            <v>2013</v>
          </cell>
          <cell r="D1396">
            <v>4501</v>
          </cell>
          <cell r="E1396" t="str">
            <v>RES</v>
          </cell>
          <cell r="I1396" t="str">
            <v>Second Year</v>
          </cell>
        </row>
        <row r="1397">
          <cell r="B1397">
            <v>2013</v>
          </cell>
          <cell r="D1397">
            <v>16505</v>
          </cell>
          <cell r="E1397" t="str">
            <v>RES</v>
          </cell>
          <cell r="I1397" t="str">
            <v>Second Year</v>
          </cell>
        </row>
        <row r="1398">
          <cell r="B1398">
            <v>2013</v>
          </cell>
          <cell r="D1398">
            <v>4501</v>
          </cell>
          <cell r="E1398" t="str">
            <v>RES</v>
          </cell>
          <cell r="I1398" t="str">
            <v>Second Year</v>
          </cell>
        </row>
        <row r="1399">
          <cell r="B1399">
            <v>2013</v>
          </cell>
          <cell r="D1399">
            <v>4501</v>
          </cell>
          <cell r="E1399" t="str">
            <v>RES</v>
          </cell>
          <cell r="I1399" t="str">
            <v>Second Year</v>
          </cell>
        </row>
        <row r="1400">
          <cell r="B1400">
            <v>2013</v>
          </cell>
          <cell r="D1400">
            <v>8252.42</v>
          </cell>
          <cell r="E1400" t="str">
            <v>RES</v>
          </cell>
          <cell r="I1400" t="str">
            <v>Second Year</v>
          </cell>
        </row>
        <row r="1401">
          <cell r="B1401">
            <v>2013</v>
          </cell>
          <cell r="D1401">
            <v>2105</v>
          </cell>
          <cell r="E1401" t="str">
            <v>RES</v>
          </cell>
          <cell r="I1401" t="str">
            <v>Second Year</v>
          </cell>
        </row>
        <row r="1402">
          <cell r="B1402">
            <v>2013</v>
          </cell>
          <cell r="D1402">
            <v>10790</v>
          </cell>
          <cell r="E1402" t="str">
            <v>RES</v>
          </cell>
          <cell r="I1402" t="str">
            <v>Second Year</v>
          </cell>
        </row>
        <row r="1403">
          <cell r="B1403">
            <v>2013</v>
          </cell>
          <cell r="D1403">
            <v>1579</v>
          </cell>
          <cell r="E1403" t="str">
            <v>RES</v>
          </cell>
          <cell r="I1403" t="str">
            <v>Second Year</v>
          </cell>
        </row>
        <row r="1404">
          <cell r="B1404">
            <v>2013</v>
          </cell>
          <cell r="D1404">
            <v>5790</v>
          </cell>
          <cell r="E1404" t="str">
            <v>RES</v>
          </cell>
          <cell r="I1404" t="str">
            <v>Second Year</v>
          </cell>
        </row>
        <row r="1405">
          <cell r="B1405">
            <v>2013</v>
          </cell>
          <cell r="D1405">
            <v>1579</v>
          </cell>
          <cell r="E1405" t="str">
            <v>RES</v>
          </cell>
          <cell r="I1405" t="str">
            <v>Second Year</v>
          </cell>
        </row>
        <row r="1406">
          <cell r="B1406">
            <v>2013</v>
          </cell>
          <cell r="D1406">
            <v>1579</v>
          </cell>
          <cell r="E1406" t="str">
            <v>RES</v>
          </cell>
          <cell r="I1406" t="str">
            <v>Second Year</v>
          </cell>
        </row>
        <row r="1407">
          <cell r="B1407">
            <v>2013</v>
          </cell>
          <cell r="D1407">
            <v>2894.08</v>
          </cell>
          <cell r="E1407" t="str">
            <v>RES</v>
          </cell>
          <cell r="I1407" t="str">
            <v>Second Year</v>
          </cell>
        </row>
        <row r="1408">
          <cell r="B1408">
            <v>2013</v>
          </cell>
          <cell r="D1408">
            <v>23967</v>
          </cell>
          <cell r="E1408" t="str">
            <v>RES</v>
          </cell>
          <cell r="I1408" t="str">
            <v>Second Year</v>
          </cell>
        </row>
        <row r="1409">
          <cell r="B1409">
            <v>2013</v>
          </cell>
          <cell r="D1409">
            <v>42148</v>
          </cell>
          <cell r="E1409" t="str">
            <v>RES</v>
          </cell>
          <cell r="I1409" t="str">
            <v>Second Year</v>
          </cell>
        </row>
        <row r="1410">
          <cell r="B1410">
            <v>2013</v>
          </cell>
          <cell r="D1410">
            <v>16528.28</v>
          </cell>
          <cell r="E1410" t="str">
            <v>RES</v>
          </cell>
          <cell r="I1410" t="str">
            <v>Second Year</v>
          </cell>
        </row>
        <row r="1411">
          <cell r="B1411">
            <v>2013</v>
          </cell>
          <cell r="D1411">
            <v>39405</v>
          </cell>
          <cell r="E1411" t="str">
            <v>RES</v>
          </cell>
          <cell r="I1411" t="str">
            <v>Second Year</v>
          </cell>
        </row>
        <row r="1412">
          <cell r="B1412">
            <v>2013</v>
          </cell>
          <cell r="D1412">
            <v>69298</v>
          </cell>
          <cell r="E1412" t="str">
            <v>RES</v>
          </cell>
          <cell r="I1412" t="str">
            <v>Second Year</v>
          </cell>
        </row>
        <row r="1413">
          <cell r="B1413">
            <v>2013</v>
          </cell>
          <cell r="D1413">
            <v>27175.65</v>
          </cell>
          <cell r="E1413" t="str">
            <v>RES</v>
          </cell>
          <cell r="I1413" t="str">
            <v>Second Year</v>
          </cell>
        </row>
        <row r="1414">
          <cell r="B1414">
            <v>2013</v>
          </cell>
          <cell r="D1414">
            <v>25881</v>
          </cell>
          <cell r="E1414" t="str">
            <v>RES</v>
          </cell>
          <cell r="I1414" t="str">
            <v>Second Year</v>
          </cell>
        </row>
        <row r="1415">
          <cell r="B1415">
            <v>2013</v>
          </cell>
          <cell r="D1415">
            <v>45515</v>
          </cell>
          <cell r="E1415" t="str">
            <v>RES</v>
          </cell>
          <cell r="I1415" t="str">
            <v>Second Year</v>
          </cell>
        </row>
        <row r="1416">
          <cell r="B1416">
            <v>2013</v>
          </cell>
          <cell r="D1416">
            <v>17848.669999999998</v>
          </cell>
          <cell r="E1416" t="str">
            <v>RES</v>
          </cell>
          <cell r="I1416" t="str">
            <v>Second Year</v>
          </cell>
        </row>
        <row r="1417">
          <cell r="B1417">
            <v>2013</v>
          </cell>
          <cell r="D1417">
            <v>9079</v>
          </cell>
          <cell r="E1417" t="str">
            <v>RES</v>
          </cell>
          <cell r="I1417" t="str">
            <v>Second Year</v>
          </cell>
        </row>
        <row r="1418">
          <cell r="B1418">
            <v>2013</v>
          </cell>
          <cell r="D1418">
            <v>15966</v>
          </cell>
          <cell r="E1418" t="str">
            <v>RES</v>
          </cell>
          <cell r="I1418" t="str">
            <v>Second Year</v>
          </cell>
        </row>
        <row r="1419">
          <cell r="B1419">
            <v>2013</v>
          </cell>
          <cell r="D1419">
            <v>6260.33</v>
          </cell>
          <cell r="E1419" t="str">
            <v>RES</v>
          </cell>
          <cell r="I1419" t="str">
            <v>Second Year</v>
          </cell>
        </row>
        <row r="1420">
          <cell r="B1420">
            <v>2013</v>
          </cell>
          <cell r="D1420">
            <v>2316</v>
          </cell>
          <cell r="E1420" t="str">
            <v>RES</v>
          </cell>
          <cell r="I1420" t="str">
            <v>Second Year</v>
          </cell>
        </row>
        <row r="1421">
          <cell r="B1421">
            <v>2013</v>
          </cell>
          <cell r="D1421">
            <v>113459.04</v>
          </cell>
          <cell r="E1421" t="str">
            <v>RES</v>
          </cell>
          <cell r="I1421" t="str">
            <v>Second Year</v>
          </cell>
        </row>
        <row r="1422">
          <cell r="B1422">
            <v>2013</v>
          </cell>
          <cell r="D1422">
            <v>3807</v>
          </cell>
          <cell r="E1422" t="str">
            <v>RES</v>
          </cell>
          <cell r="I1422" t="str">
            <v>Second Year</v>
          </cell>
        </row>
        <row r="1423">
          <cell r="B1423">
            <v>2013</v>
          </cell>
          <cell r="D1423">
            <v>186545.52</v>
          </cell>
          <cell r="E1423" t="str">
            <v>RES</v>
          </cell>
          <cell r="I1423" t="str">
            <v>Second Year</v>
          </cell>
        </row>
        <row r="1424">
          <cell r="B1424">
            <v>2013</v>
          </cell>
          <cell r="D1424">
            <v>2500</v>
          </cell>
          <cell r="E1424" t="str">
            <v>RES</v>
          </cell>
          <cell r="I1424" t="str">
            <v>Second Year</v>
          </cell>
        </row>
        <row r="1425">
          <cell r="B1425">
            <v>2013</v>
          </cell>
          <cell r="D1425">
            <v>122522.93</v>
          </cell>
          <cell r="E1425" t="str">
            <v>RES</v>
          </cell>
          <cell r="I1425" t="str">
            <v>Second Year</v>
          </cell>
        </row>
        <row r="1426">
          <cell r="B1426">
            <v>2013</v>
          </cell>
          <cell r="D1426">
            <v>877</v>
          </cell>
          <cell r="E1426" t="str">
            <v>RES</v>
          </cell>
          <cell r="I1426" t="str">
            <v>Second Year</v>
          </cell>
        </row>
        <row r="1427">
          <cell r="B1427">
            <v>2013</v>
          </cell>
          <cell r="D1427">
            <v>42978.67</v>
          </cell>
          <cell r="E1427" t="str">
            <v>RES</v>
          </cell>
          <cell r="I1427" t="str">
            <v>Second Year</v>
          </cell>
        </row>
        <row r="1428">
          <cell r="B1428">
            <v>2013</v>
          </cell>
          <cell r="D1428">
            <v>38751.22</v>
          </cell>
          <cell r="E1428" t="str">
            <v>RES</v>
          </cell>
          <cell r="I1428" t="str">
            <v>Second Year</v>
          </cell>
        </row>
        <row r="1429">
          <cell r="B1429">
            <v>2013</v>
          </cell>
          <cell r="D1429">
            <v>63713.16</v>
          </cell>
          <cell r="E1429" t="str">
            <v>RES</v>
          </cell>
          <cell r="I1429" t="str">
            <v>Second Year</v>
          </cell>
        </row>
        <row r="1430">
          <cell r="B1430">
            <v>2013</v>
          </cell>
          <cell r="D1430">
            <v>41846.6</v>
          </cell>
          <cell r="E1430" t="str">
            <v>RES</v>
          </cell>
          <cell r="I1430" t="str">
            <v>Second Year</v>
          </cell>
        </row>
        <row r="1431">
          <cell r="B1431">
            <v>2013</v>
          </cell>
          <cell r="D1431">
            <v>14678.99</v>
          </cell>
          <cell r="E1431" t="str">
            <v>RES</v>
          </cell>
          <cell r="I1431" t="str">
            <v>Second Year</v>
          </cell>
        </row>
        <row r="1432">
          <cell r="B1432">
            <v>2013</v>
          </cell>
          <cell r="D1432">
            <v>151459.49</v>
          </cell>
          <cell r="E1432" t="str">
            <v>MF</v>
          </cell>
          <cell r="I1432" t="str">
            <v>Second Year</v>
          </cell>
        </row>
        <row r="1433">
          <cell r="B1433">
            <v>2013</v>
          </cell>
          <cell r="D1433">
            <v>249023.42</v>
          </cell>
          <cell r="E1433" t="str">
            <v>MF</v>
          </cell>
          <cell r="I1433" t="str">
            <v>Second Year</v>
          </cell>
        </row>
        <row r="1434">
          <cell r="B1434">
            <v>2013</v>
          </cell>
          <cell r="D1434">
            <v>163557.79</v>
          </cell>
          <cell r="E1434" t="str">
            <v>MF</v>
          </cell>
          <cell r="I1434" t="str">
            <v>Second Year</v>
          </cell>
        </row>
        <row r="1435">
          <cell r="B1435">
            <v>2013</v>
          </cell>
          <cell r="D1435">
            <v>57372.959999999999</v>
          </cell>
          <cell r="E1435" t="str">
            <v>MF</v>
          </cell>
          <cell r="I1435" t="str">
            <v>Second Year</v>
          </cell>
        </row>
        <row r="1436">
          <cell r="B1436">
            <v>2013</v>
          </cell>
          <cell r="D1436">
            <v>18656</v>
          </cell>
          <cell r="E1436" t="str">
            <v>RES</v>
          </cell>
          <cell r="I1436" t="str">
            <v>Second Year</v>
          </cell>
        </row>
        <row r="1437">
          <cell r="B1437">
            <v>2013</v>
          </cell>
          <cell r="D1437">
            <v>16083</v>
          </cell>
          <cell r="E1437" t="str">
            <v>RES</v>
          </cell>
          <cell r="I1437" t="str">
            <v>Second Year</v>
          </cell>
        </row>
        <row r="1438">
          <cell r="B1438">
            <v>2013</v>
          </cell>
          <cell r="D1438">
            <v>29592.28</v>
          </cell>
          <cell r="E1438" t="str">
            <v>RES</v>
          </cell>
          <cell r="I1438" t="str">
            <v>Second Year</v>
          </cell>
        </row>
        <row r="1439">
          <cell r="B1439">
            <v>2013</v>
          </cell>
          <cell r="D1439">
            <v>30674</v>
          </cell>
          <cell r="E1439" t="str">
            <v>RES</v>
          </cell>
          <cell r="I1439" t="str">
            <v>Second Year</v>
          </cell>
        </row>
        <row r="1440">
          <cell r="B1440">
            <v>2013</v>
          </cell>
          <cell r="D1440">
            <v>26443</v>
          </cell>
          <cell r="E1440" t="str">
            <v>RES</v>
          </cell>
          <cell r="I1440" t="str">
            <v>Second Year</v>
          </cell>
        </row>
        <row r="1441">
          <cell r="B1441">
            <v>2013</v>
          </cell>
          <cell r="D1441">
            <v>48653.84</v>
          </cell>
          <cell r="E1441" t="str">
            <v>RES</v>
          </cell>
          <cell r="I1441" t="str">
            <v>Second Year</v>
          </cell>
        </row>
        <row r="1442">
          <cell r="B1442">
            <v>2013</v>
          </cell>
          <cell r="D1442">
            <v>20146</v>
          </cell>
          <cell r="E1442" t="str">
            <v>RES</v>
          </cell>
          <cell r="I1442" t="str">
            <v>Second Year</v>
          </cell>
        </row>
        <row r="1443">
          <cell r="B1443">
            <v>2013</v>
          </cell>
          <cell r="D1443">
            <v>17367</v>
          </cell>
          <cell r="E1443" t="str">
            <v>RES</v>
          </cell>
          <cell r="I1443" t="str">
            <v>Second Year</v>
          </cell>
        </row>
        <row r="1444">
          <cell r="B1444">
            <v>2013</v>
          </cell>
          <cell r="D1444">
            <v>31956.95</v>
          </cell>
          <cell r="E1444" t="str">
            <v>RES</v>
          </cell>
          <cell r="I1444" t="str">
            <v>Second Year</v>
          </cell>
        </row>
        <row r="1445">
          <cell r="B1445">
            <v>2013</v>
          </cell>
          <cell r="D1445">
            <v>7067</v>
          </cell>
          <cell r="E1445" t="str">
            <v>RES</v>
          </cell>
          <cell r="I1445" t="str">
            <v>Second Year</v>
          </cell>
        </row>
        <row r="1446">
          <cell r="B1446">
            <v>2013</v>
          </cell>
          <cell r="D1446">
            <v>6092</v>
          </cell>
          <cell r="E1446" t="str">
            <v>RES</v>
          </cell>
          <cell r="I1446" t="str">
            <v>Second Year</v>
          </cell>
        </row>
        <row r="1447">
          <cell r="B1447">
            <v>2013</v>
          </cell>
          <cell r="D1447">
            <v>11209.73</v>
          </cell>
          <cell r="E1447" t="str">
            <v>RES</v>
          </cell>
          <cell r="I1447" t="str">
            <v>Second Year</v>
          </cell>
        </row>
        <row r="1448">
          <cell r="B1448">
            <v>2013</v>
          </cell>
          <cell r="D1448">
            <v>1099.07</v>
          </cell>
          <cell r="E1448" t="str">
            <v>CASH PREPAYMENT</v>
          </cell>
          <cell r="I1448" t="str">
            <v>Second Year</v>
          </cell>
        </row>
        <row r="1449">
          <cell r="B1449">
            <v>2013</v>
          </cell>
          <cell r="D1449">
            <v>1807.05</v>
          </cell>
          <cell r="E1449" t="str">
            <v>CASH PREPAYMENT</v>
          </cell>
          <cell r="I1449" t="str">
            <v>Second Year</v>
          </cell>
        </row>
        <row r="1450">
          <cell r="B1450">
            <v>2013</v>
          </cell>
          <cell r="D1450">
            <v>1186.8699999999999</v>
          </cell>
          <cell r="E1450" t="str">
            <v>CASH PREPAYMENT</v>
          </cell>
          <cell r="I1450" t="str">
            <v>Second Year</v>
          </cell>
        </row>
        <row r="1451">
          <cell r="B1451">
            <v>2013</v>
          </cell>
          <cell r="D1451">
            <v>416.33</v>
          </cell>
          <cell r="E1451" t="str">
            <v>CASH PREPAYMENT</v>
          </cell>
          <cell r="I1451" t="str">
            <v>Second Year</v>
          </cell>
        </row>
        <row r="1452">
          <cell r="B1452">
            <v>2013</v>
          </cell>
          <cell r="D1452">
            <v>69968.47</v>
          </cell>
          <cell r="E1452" t="str">
            <v>CASH PREPAYMENT</v>
          </cell>
          <cell r="I1452" t="str">
            <v>Second Year</v>
          </cell>
        </row>
        <row r="1453">
          <cell r="B1453">
            <v>2013</v>
          </cell>
          <cell r="D1453">
            <v>115039.26</v>
          </cell>
          <cell r="E1453" t="str">
            <v>CASH PREPAYMENT</v>
          </cell>
          <cell r="I1453" t="str">
            <v>Second Year</v>
          </cell>
        </row>
        <row r="1454">
          <cell r="B1454">
            <v>2013</v>
          </cell>
          <cell r="D1454">
            <v>75557.42</v>
          </cell>
          <cell r="E1454" t="str">
            <v>CASH PREPAYMENT</v>
          </cell>
          <cell r="I1454" t="str">
            <v>Second Year</v>
          </cell>
        </row>
        <row r="1455">
          <cell r="B1455">
            <v>2013</v>
          </cell>
          <cell r="D1455">
            <v>26504.11</v>
          </cell>
          <cell r="E1455" t="str">
            <v>CASH PREPAYMENT</v>
          </cell>
          <cell r="I1455" t="str">
            <v>Second Year</v>
          </cell>
        </row>
        <row r="1456">
          <cell r="B1456">
            <v>2014</v>
          </cell>
          <cell r="D1456">
            <v>3277</v>
          </cell>
          <cell r="E1456" t="str">
            <v>RES</v>
          </cell>
          <cell r="I1456" t="str">
            <v>First Year</v>
          </cell>
        </row>
        <row r="1457">
          <cell r="B1457">
            <v>2014</v>
          </cell>
          <cell r="D1457">
            <v>7208</v>
          </cell>
          <cell r="E1457" t="str">
            <v>RES</v>
          </cell>
          <cell r="I1457" t="str">
            <v>First Year</v>
          </cell>
        </row>
        <row r="1458">
          <cell r="B1458">
            <v>2014</v>
          </cell>
          <cell r="D1458">
            <v>5387</v>
          </cell>
          <cell r="E1458" t="str">
            <v>RES</v>
          </cell>
          <cell r="I1458" t="str">
            <v>First Year</v>
          </cell>
        </row>
        <row r="1459">
          <cell r="B1459">
            <v>2014</v>
          </cell>
          <cell r="D1459">
            <v>11851</v>
          </cell>
          <cell r="E1459" t="str">
            <v>RES</v>
          </cell>
          <cell r="I1459" t="str">
            <v>First Year</v>
          </cell>
        </row>
        <row r="1460">
          <cell r="B1460">
            <v>2014</v>
          </cell>
          <cell r="D1460">
            <v>3538</v>
          </cell>
          <cell r="E1460" t="str">
            <v>RES</v>
          </cell>
          <cell r="I1460" t="str">
            <v>First Year</v>
          </cell>
        </row>
        <row r="1461">
          <cell r="B1461">
            <v>2014</v>
          </cell>
          <cell r="D1461">
            <v>7784</v>
          </cell>
          <cell r="E1461" t="str">
            <v>RES</v>
          </cell>
          <cell r="I1461" t="str">
            <v>First Year</v>
          </cell>
        </row>
        <row r="1462">
          <cell r="B1462">
            <v>2014</v>
          </cell>
          <cell r="D1462">
            <v>1241</v>
          </cell>
          <cell r="E1462" t="str">
            <v>RES</v>
          </cell>
          <cell r="I1462" t="str">
            <v>First Year</v>
          </cell>
        </row>
        <row r="1463">
          <cell r="B1463">
            <v>2014</v>
          </cell>
          <cell r="D1463">
            <v>2730</v>
          </cell>
          <cell r="E1463" t="str">
            <v>RES</v>
          </cell>
          <cell r="I1463" t="str">
            <v>First Year</v>
          </cell>
        </row>
        <row r="1464">
          <cell r="B1464">
            <v>2014</v>
          </cell>
          <cell r="D1464">
            <v>3118</v>
          </cell>
          <cell r="E1464" t="str">
            <v>RES</v>
          </cell>
          <cell r="I1464" t="str">
            <v>First Year</v>
          </cell>
        </row>
        <row r="1465">
          <cell r="B1465">
            <v>2014</v>
          </cell>
          <cell r="D1465">
            <v>7406</v>
          </cell>
          <cell r="E1465" t="str">
            <v>RES</v>
          </cell>
          <cell r="I1465" t="str">
            <v>First Year</v>
          </cell>
        </row>
        <row r="1466">
          <cell r="B1466">
            <v>2014</v>
          </cell>
          <cell r="D1466">
            <v>11694</v>
          </cell>
          <cell r="E1466" t="str">
            <v>RES</v>
          </cell>
          <cell r="I1466" t="str">
            <v>First Year</v>
          </cell>
        </row>
        <row r="1467">
          <cell r="B1467">
            <v>2014</v>
          </cell>
          <cell r="D1467">
            <v>5127</v>
          </cell>
          <cell r="E1467" t="str">
            <v>RES</v>
          </cell>
          <cell r="I1467" t="str">
            <v>First Year</v>
          </cell>
        </row>
        <row r="1468">
          <cell r="B1468">
            <v>2014</v>
          </cell>
          <cell r="D1468">
            <v>12177</v>
          </cell>
          <cell r="E1468" t="str">
            <v>RES</v>
          </cell>
          <cell r="I1468" t="str">
            <v>First Year</v>
          </cell>
        </row>
        <row r="1469">
          <cell r="B1469">
            <v>2014</v>
          </cell>
          <cell r="D1469">
            <v>19226</v>
          </cell>
          <cell r="E1469" t="str">
            <v>RES</v>
          </cell>
          <cell r="I1469" t="str">
            <v>First Year</v>
          </cell>
        </row>
        <row r="1470">
          <cell r="B1470">
            <v>2014</v>
          </cell>
          <cell r="D1470">
            <v>3367</v>
          </cell>
          <cell r="E1470" t="str">
            <v>RES</v>
          </cell>
          <cell r="I1470" t="str">
            <v>First Year</v>
          </cell>
        </row>
        <row r="1471">
          <cell r="B1471">
            <v>2014</v>
          </cell>
          <cell r="D1471">
            <v>7997</v>
          </cell>
          <cell r="E1471" t="str">
            <v>RES</v>
          </cell>
          <cell r="I1471" t="str">
            <v>First Year</v>
          </cell>
        </row>
        <row r="1472">
          <cell r="B1472">
            <v>2014</v>
          </cell>
          <cell r="D1472">
            <v>12628</v>
          </cell>
          <cell r="E1472" t="str">
            <v>RES</v>
          </cell>
          <cell r="I1472" t="str">
            <v>First Year</v>
          </cell>
        </row>
        <row r="1473">
          <cell r="B1473">
            <v>2014</v>
          </cell>
          <cell r="D1473">
            <v>1181</v>
          </cell>
          <cell r="E1473" t="str">
            <v>RES</v>
          </cell>
          <cell r="I1473" t="str">
            <v>First Year</v>
          </cell>
        </row>
        <row r="1474">
          <cell r="B1474">
            <v>2014</v>
          </cell>
          <cell r="D1474">
            <v>2805</v>
          </cell>
          <cell r="E1474" t="str">
            <v>RES</v>
          </cell>
          <cell r="I1474" t="str">
            <v>First Year</v>
          </cell>
        </row>
        <row r="1475">
          <cell r="B1475">
            <v>2014</v>
          </cell>
          <cell r="D1475">
            <v>4429</v>
          </cell>
          <cell r="E1475" t="str">
            <v>RES</v>
          </cell>
          <cell r="I1475" t="str">
            <v>First Year</v>
          </cell>
        </row>
        <row r="1476">
          <cell r="B1476">
            <v>2014</v>
          </cell>
          <cell r="D1476">
            <v>3069</v>
          </cell>
          <cell r="E1476" t="str">
            <v>RES</v>
          </cell>
          <cell r="I1476" t="str">
            <v>First Year</v>
          </cell>
        </row>
        <row r="1477">
          <cell r="B1477">
            <v>2014</v>
          </cell>
          <cell r="D1477">
            <v>5045</v>
          </cell>
          <cell r="E1477" t="str">
            <v>RES</v>
          </cell>
          <cell r="I1477" t="str">
            <v>First Year</v>
          </cell>
        </row>
        <row r="1478">
          <cell r="B1478">
            <v>2014</v>
          </cell>
          <cell r="D1478">
            <v>3313</v>
          </cell>
          <cell r="E1478" t="str">
            <v>RES</v>
          </cell>
          <cell r="I1478" t="str">
            <v>First Year</v>
          </cell>
        </row>
        <row r="1479">
          <cell r="B1479">
            <v>2014</v>
          </cell>
          <cell r="D1479">
            <v>1162</v>
          </cell>
          <cell r="E1479" t="str">
            <v>RES</v>
          </cell>
          <cell r="I1479" t="str">
            <v>First Year</v>
          </cell>
        </row>
        <row r="1480">
          <cell r="B1480">
            <v>2014</v>
          </cell>
          <cell r="D1480">
            <v>5021</v>
          </cell>
          <cell r="E1480" t="str">
            <v>RES</v>
          </cell>
          <cell r="I1480" t="str">
            <v>First Year</v>
          </cell>
        </row>
        <row r="1481">
          <cell r="B1481">
            <v>2014</v>
          </cell>
          <cell r="D1481">
            <v>10042</v>
          </cell>
          <cell r="E1481" t="str">
            <v>RES</v>
          </cell>
          <cell r="I1481" t="str">
            <v>First Year</v>
          </cell>
        </row>
        <row r="1482">
          <cell r="B1482">
            <v>2014</v>
          </cell>
          <cell r="D1482">
            <v>8255</v>
          </cell>
          <cell r="E1482" t="str">
            <v>RES</v>
          </cell>
          <cell r="I1482" t="str">
            <v>First Year</v>
          </cell>
        </row>
        <row r="1483">
          <cell r="B1483">
            <v>2014</v>
          </cell>
          <cell r="D1483">
            <v>16510</v>
          </cell>
          <cell r="E1483" t="str">
            <v>RES</v>
          </cell>
          <cell r="I1483" t="str">
            <v>First Year</v>
          </cell>
        </row>
        <row r="1484">
          <cell r="B1484">
            <v>2014</v>
          </cell>
          <cell r="D1484">
            <v>5422</v>
          </cell>
          <cell r="E1484" t="str">
            <v>RES</v>
          </cell>
          <cell r="I1484" t="str">
            <v>First Year</v>
          </cell>
        </row>
        <row r="1485">
          <cell r="B1485">
            <v>2014</v>
          </cell>
          <cell r="D1485">
            <v>10844</v>
          </cell>
          <cell r="E1485" t="str">
            <v>RES</v>
          </cell>
          <cell r="I1485" t="str">
            <v>First Year</v>
          </cell>
        </row>
        <row r="1486">
          <cell r="B1486">
            <v>2014</v>
          </cell>
          <cell r="D1486">
            <v>1902</v>
          </cell>
          <cell r="E1486" t="str">
            <v>RES</v>
          </cell>
          <cell r="I1486" t="str">
            <v>First Year</v>
          </cell>
        </row>
        <row r="1487">
          <cell r="B1487">
            <v>2014</v>
          </cell>
          <cell r="D1487">
            <v>3804</v>
          </cell>
          <cell r="E1487" t="str">
            <v>RES</v>
          </cell>
          <cell r="I1487" t="str">
            <v>First Year</v>
          </cell>
        </row>
        <row r="1488">
          <cell r="B1488">
            <v>2014</v>
          </cell>
          <cell r="D1488">
            <v>3679</v>
          </cell>
          <cell r="E1488" t="str">
            <v>RES</v>
          </cell>
          <cell r="I1488" t="str">
            <v>First Year</v>
          </cell>
        </row>
        <row r="1489">
          <cell r="B1489">
            <v>2014</v>
          </cell>
          <cell r="D1489">
            <v>6049</v>
          </cell>
          <cell r="E1489" t="str">
            <v>RES</v>
          </cell>
          <cell r="I1489" t="str">
            <v>First Year</v>
          </cell>
        </row>
        <row r="1490">
          <cell r="B1490">
            <v>2014</v>
          </cell>
          <cell r="D1490">
            <v>3973</v>
          </cell>
          <cell r="E1490" t="str">
            <v>RES</v>
          </cell>
          <cell r="I1490" t="str">
            <v>First Year</v>
          </cell>
        </row>
        <row r="1491">
          <cell r="B1491">
            <v>2014</v>
          </cell>
          <cell r="D1491">
            <v>1394</v>
          </cell>
          <cell r="E1491" t="str">
            <v>RES</v>
          </cell>
          <cell r="I1491" t="str">
            <v>First Year</v>
          </cell>
        </row>
        <row r="1492">
          <cell r="B1492">
            <v>2014</v>
          </cell>
          <cell r="D1492">
            <v>3650</v>
          </cell>
          <cell r="E1492" t="str">
            <v>RES</v>
          </cell>
          <cell r="I1492" t="str">
            <v>First Year</v>
          </cell>
        </row>
        <row r="1493">
          <cell r="B1493">
            <v>2014</v>
          </cell>
          <cell r="D1493">
            <v>6001</v>
          </cell>
          <cell r="E1493" t="str">
            <v>RES</v>
          </cell>
          <cell r="I1493" t="str">
            <v>First Year</v>
          </cell>
        </row>
        <row r="1494">
          <cell r="B1494">
            <v>2014</v>
          </cell>
          <cell r="D1494">
            <v>3941</v>
          </cell>
          <cell r="E1494" t="str">
            <v>RES</v>
          </cell>
          <cell r="I1494" t="str">
            <v>First Year</v>
          </cell>
        </row>
        <row r="1495">
          <cell r="B1495">
            <v>2014</v>
          </cell>
          <cell r="D1495">
            <v>1382</v>
          </cell>
          <cell r="E1495" t="str">
            <v>RES</v>
          </cell>
          <cell r="I1495" t="str">
            <v>First Year</v>
          </cell>
        </row>
        <row r="1496">
          <cell r="B1496">
            <v>2014</v>
          </cell>
          <cell r="D1496">
            <v>13748</v>
          </cell>
          <cell r="E1496" t="str">
            <v>RES</v>
          </cell>
          <cell r="I1496" t="str">
            <v>First Year</v>
          </cell>
        </row>
        <row r="1497">
          <cell r="B1497">
            <v>2014</v>
          </cell>
          <cell r="D1497">
            <v>22602</v>
          </cell>
          <cell r="E1497" t="str">
            <v>RES</v>
          </cell>
          <cell r="I1497" t="str">
            <v>First Year</v>
          </cell>
        </row>
        <row r="1498">
          <cell r="B1498">
            <v>2014</v>
          </cell>
          <cell r="D1498">
            <v>14845</v>
          </cell>
          <cell r="E1498" t="str">
            <v>RES</v>
          </cell>
          <cell r="I1498" t="str">
            <v>First Year</v>
          </cell>
        </row>
        <row r="1499">
          <cell r="B1499">
            <v>2014</v>
          </cell>
          <cell r="D1499">
            <v>5207</v>
          </cell>
          <cell r="E1499" t="str">
            <v>RES</v>
          </cell>
          <cell r="I1499" t="str">
            <v>First Year</v>
          </cell>
        </row>
        <row r="1500">
          <cell r="B1500">
            <v>2014</v>
          </cell>
          <cell r="D1500">
            <v>66269.83</v>
          </cell>
          <cell r="E1500" t="str">
            <v>MF</v>
          </cell>
          <cell r="I1500" t="str">
            <v>First Year</v>
          </cell>
        </row>
        <row r="1501">
          <cell r="B1501">
            <v>2014</v>
          </cell>
          <cell r="D1501">
            <v>108953.58</v>
          </cell>
          <cell r="E1501" t="str">
            <v>MF</v>
          </cell>
          <cell r="I1501" t="str">
            <v>First Year</v>
          </cell>
        </row>
        <row r="1502">
          <cell r="B1502">
            <v>2014</v>
          </cell>
          <cell r="D1502">
            <v>71560.23</v>
          </cell>
          <cell r="E1502" t="str">
            <v>MF</v>
          </cell>
          <cell r="I1502" t="str">
            <v>First Year</v>
          </cell>
        </row>
        <row r="1503">
          <cell r="B1503">
            <v>2014</v>
          </cell>
          <cell r="D1503">
            <v>25101.82</v>
          </cell>
          <cell r="E1503" t="str">
            <v>MF</v>
          </cell>
          <cell r="I1503" t="str">
            <v>First Year</v>
          </cell>
        </row>
        <row r="1504">
          <cell r="B1504">
            <v>2014</v>
          </cell>
          <cell r="D1504">
            <v>15954.3</v>
          </cell>
          <cell r="E1504" t="str">
            <v>CASH PREPAYMENT</v>
          </cell>
          <cell r="I1504" t="str">
            <v>First Year</v>
          </cell>
        </row>
        <row r="1505">
          <cell r="B1505">
            <v>2014</v>
          </cell>
          <cell r="D1505">
            <v>26231.4</v>
          </cell>
          <cell r="E1505" t="str">
            <v>CASH PREPAYMENT</v>
          </cell>
          <cell r="I1505" t="str">
            <v>First Year</v>
          </cell>
        </row>
        <row r="1506">
          <cell r="B1506">
            <v>2014</v>
          </cell>
          <cell r="D1506">
            <v>17228.7</v>
          </cell>
          <cell r="E1506" t="str">
            <v>CASH PREPAYMENT</v>
          </cell>
          <cell r="I1506" t="str">
            <v>First Year</v>
          </cell>
        </row>
        <row r="1507">
          <cell r="B1507">
            <v>2014</v>
          </cell>
          <cell r="D1507">
            <v>6043.5</v>
          </cell>
          <cell r="E1507" t="str">
            <v>CASH PREPAYMENT</v>
          </cell>
          <cell r="I1507" t="str">
            <v>First Year</v>
          </cell>
        </row>
        <row r="1508">
          <cell r="B1508">
            <v>2014</v>
          </cell>
          <cell r="D1508">
            <v>39992.11</v>
          </cell>
          <cell r="E1508" t="str">
            <v>CASH PREPAYMENT</v>
          </cell>
          <cell r="I1508" t="str">
            <v>First Year</v>
          </cell>
        </row>
        <row r="1509">
          <cell r="B1509">
            <v>2014</v>
          </cell>
          <cell r="D1509">
            <v>65753.38</v>
          </cell>
          <cell r="E1509" t="str">
            <v>CASH PREPAYMENT</v>
          </cell>
          <cell r="I1509" t="str">
            <v>First Year</v>
          </cell>
        </row>
        <row r="1510">
          <cell r="B1510">
            <v>2014</v>
          </cell>
          <cell r="D1510">
            <v>43186.61</v>
          </cell>
          <cell r="E1510" t="str">
            <v>CASH PREPAYMENT</v>
          </cell>
          <cell r="I1510" t="str">
            <v>First Year</v>
          </cell>
        </row>
        <row r="1511">
          <cell r="B1511">
            <v>2014</v>
          </cell>
          <cell r="D1511">
            <v>15149.04</v>
          </cell>
          <cell r="E1511" t="str">
            <v>CASH PREPAYMENT</v>
          </cell>
          <cell r="I1511" t="str">
            <v>First Year</v>
          </cell>
        </row>
        <row r="1512">
          <cell r="B1512">
            <v>2014</v>
          </cell>
          <cell r="D1512">
            <v>17940.95</v>
          </cell>
          <cell r="E1512" t="str">
            <v>CASH PREPAYMENT</v>
          </cell>
          <cell r="I1512" t="str">
            <v>First Year</v>
          </cell>
        </row>
        <row r="1513">
          <cell r="B1513">
            <v>2014</v>
          </cell>
          <cell r="D1513">
            <v>29496.54</v>
          </cell>
          <cell r="E1513" t="str">
            <v>CASH PREPAYMENT</v>
          </cell>
          <cell r="I1513" t="str">
            <v>First Year</v>
          </cell>
        </row>
        <row r="1514">
          <cell r="B1514">
            <v>2014</v>
          </cell>
          <cell r="D1514">
            <v>19373.2</v>
          </cell>
          <cell r="E1514" t="str">
            <v>CASH PREPAYMENT</v>
          </cell>
          <cell r="I1514" t="str">
            <v>First Year</v>
          </cell>
        </row>
        <row r="1515">
          <cell r="B1515">
            <v>2014</v>
          </cell>
          <cell r="D1515">
            <v>6795.71</v>
          </cell>
          <cell r="E1515" t="str">
            <v>CASH PREPAYMENT</v>
          </cell>
          <cell r="I1515" t="str">
            <v>First Year</v>
          </cell>
        </row>
        <row r="1516">
          <cell r="B1516">
            <v>2014</v>
          </cell>
          <cell r="D1516">
            <v>34062.58</v>
          </cell>
          <cell r="E1516" t="str">
            <v>CASH PREPAYMENT</v>
          </cell>
          <cell r="I1516" t="str">
            <v>First Year</v>
          </cell>
        </row>
        <row r="1517">
          <cell r="B1517">
            <v>2014</v>
          </cell>
          <cell r="D1517">
            <v>56001.97</v>
          </cell>
          <cell r="E1517" t="str">
            <v>CASH PREPAYMENT</v>
          </cell>
          <cell r="I1517" t="str">
            <v>First Year</v>
          </cell>
        </row>
        <row r="1518">
          <cell r="B1518">
            <v>2014</v>
          </cell>
          <cell r="D1518">
            <v>36781.839999999997</v>
          </cell>
          <cell r="E1518" t="str">
            <v>CASH PREPAYMENT</v>
          </cell>
          <cell r="I1518" t="str">
            <v>First Year</v>
          </cell>
        </row>
        <row r="1519">
          <cell r="B1519">
            <v>2014</v>
          </cell>
          <cell r="D1519">
            <v>12902.29</v>
          </cell>
          <cell r="E1519" t="str">
            <v>CASH PREPAYMENT</v>
          </cell>
          <cell r="I1519" t="str">
            <v>First Year</v>
          </cell>
        </row>
        <row r="1520">
          <cell r="B1520">
            <v>2014</v>
          </cell>
          <cell r="D1520">
            <v>35755.800000000003</v>
          </cell>
          <cell r="E1520" t="str">
            <v>CASH PREPAYMENT</v>
          </cell>
          <cell r="I1520" t="str">
            <v>First Year</v>
          </cell>
        </row>
        <row r="1521">
          <cell r="B1521">
            <v>2014</v>
          </cell>
          <cell r="D1521">
            <v>58785.78</v>
          </cell>
          <cell r="E1521" t="str">
            <v>CASH PREPAYMENT</v>
          </cell>
          <cell r="I1521" t="str">
            <v>First Year</v>
          </cell>
        </row>
        <row r="1522">
          <cell r="B1522">
            <v>2014</v>
          </cell>
          <cell r="D1522">
            <v>38610.230000000003</v>
          </cell>
          <cell r="E1522" t="str">
            <v>CASH PREPAYMENT</v>
          </cell>
          <cell r="I1522" t="str">
            <v>First Year</v>
          </cell>
        </row>
        <row r="1523">
          <cell r="B1523">
            <v>2014</v>
          </cell>
          <cell r="D1523">
            <v>13543.66</v>
          </cell>
          <cell r="E1523" t="str">
            <v>CASH PREPAYMENT</v>
          </cell>
          <cell r="I1523" t="str">
            <v>First Year</v>
          </cell>
        </row>
        <row r="1524">
          <cell r="B1524">
            <v>2014</v>
          </cell>
          <cell r="D1524">
            <v>19508.080000000002</v>
          </cell>
          <cell r="E1524" t="str">
            <v>CASH PREPAYMENT</v>
          </cell>
          <cell r="I1524" t="str">
            <v>First Year</v>
          </cell>
        </row>
        <row r="1525">
          <cell r="B1525">
            <v>2014</v>
          </cell>
          <cell r="D1525">
            <v>32073.05</v>
          </cell>
          <cell r="E1525" t="str">
            <v>CASH PREPAYMENT</v>
          </cell>
          <cell r="I1525" t="str">
            <v>First Year</v>
          </cell>
        </row>
        <row r="1526">
          <cell r="B1526">
            <v>2014</v>
          </cell>
          <cell r="D1526">
            <v>21065.43</v>
          </cell>
          <cell r="E1526" t="str">
            <v>CASH PREPAYMENT</v>
          </cell>
          <cell r="I1526" t="str">
            <v>First Year</v>
          </cell>
        </row>
        <row r="1527">
          <cell r="B1527">
            <v>2014</v>
          </cell>
          <cell r="D1527">
            <v>7389.31</v>
          </cell>
          <cell r="E1527" t="str">
            <v>CASH PREPAYMENT</v>
          </cell>
          <cell r="I1527" t="str">
            <v>First Year</v>
          </cell>
        </row>
        <row r="1528">
          <cell r="B1528">
            <v>2014</v>
          </cell>
          <cell r="D1528">
            <v>315353.59000000003</v>
          </cell>
          <cell r="E1528" t="str">
            <v>CASH PREPAYMENT</v>
          </cell>
          <cell r="I1528" t="str">
            <v>First Year</v>
          </cell>
        </row>
        <row r="1529">
          <cell r="B1529">
            <v>2014</v>
          </cell>
          <cell r="D1529">
            <v>518469.81</v>
          </cell>
          <cell r="E1529" t="str">
            <v>CASH PREPAYMENT</v>
          </cell>
          <cell r="I1529" t="str">
            <v>First Year</v>
          </cell>
        </row>
        <row r="1530">
          <cell r="B1530">
            <v>2014</v>
          </cell>
          <cell r="D1530">
            <v>340528.66</v>
          </cell>
          <cell r="E1530" t="str">
            <v>CASH PREPAYMENT</v>
          </cell>
          <cell r="I1530" t="str">
            <v>First Year</v>
          </cell>
        </row>
        <row r="1531">
          <cell r="B1531">
            <v>2014</v>
          </cell>
          <cell r="D1531">
            <v>119450.26</v>
          </cell>
          <cell r="E1531" t="str">
            <v>CASH PREPAYMENT</v>
          </cell>
          <cell r="I1531" t="str">
            <v>First Year</v>
          </cell>
        </row>
        <row r="1532">
          <cell r="B1532">
            <v>2014</v>
          </cell>
          <cell r="D1532">
            <v>266538.36</v>
          </cell>
          <cell r="E1532" t="str">
            <v>CASH PREPAYMENT</v>
          </cell>
          <cell r="I1532" t="str">
            <v>First Year</v>
          </cell>
        </row>
        <row r="1533">
          <cell r="B1533">
            <v>2014</v>
          </cell>
          <cell r="D1533">
            <v>438213.16</v>
          </cell>
          <cell r="E1533" t="str">
            <v>CASH PREPAYMENT</v>
          </cell>
          <cell r="I1533" t="str">
            <v>First Year</v>
          </cell>
        </row>
        <row r="1534">
          <cell r="B1534">
            <v>2014</v>
          </cell>
          <cell r="D1534">
            <v>287816.45</v>
          </cell>
          <cell r="E1534" t="str">
            <v>CASH PREPAYMENT</v>
          </cell>
          <cell r="I1534" t="str">
            <v>First Year</v>
          </cell>
        </row>
        <row r="1535">
          <cell r="B1535">
            <v>2014</v>
          </cell>
          <cell r="D1535">
            <v>100959.93</v>
          </cell>
          <cell r="E1535" t="str">
            <v>CASH PREPAYMENT</v>
          </cell>
          <cell r="I1535" t="str">
            <v>First Year</v>
          </cell>
        </row>
        <row r="1536">
          <cell r="B1536">
            <v>2014</v>
          </cell>
          <cell r="D1536">
            <v>4629.34</v>
          </cell>
          <cell r="E1536" t="str">
            <v>CASH PREPAYMENT</v>
          </cell>
          <cell r="I1536" t="str">
            <v>First Year</v>
          </cell>
        </row>
        <row r="1537">
          <cell r="B1537">
            <v>2014</v>
          </cell>
          <cell r="D1537">
            <v>7611.06</v>
          </cell>
          <cell r="E1537" t="str">
            <v>CASH PREPAYMENT</v>
          </cell>
          <cell r="I1537" t="str">
            <v>First Year</v>
          </cell>
        </row>
        <row r="1538">
          <cell r="B1538">
            <v>2014</v>
          </cell>
          <cell r="D1538">
            <v>4998.91</v>
          </cell>
          <cell r="E1538" t="str">
            <v>CASH PREPAYMENT</v>
          </cell>
          <cell r="I1538" t="str">
            <v>First Year</v>
          </cell>
        </row>
        <row r="1539">
          <cell r="B1539">
            <v>2014</v>
          </cell>
          <cell r="D1539">
            <v>1753.51</v>
          </cell>
          <cell r="E1539" t="str">
            <v>CASH PREPAYMENT</v>
          </cell>
          <cell r="I1539" t="str">
            <v>First Year</v>
          </cell>
        </row>
        <row r="1540">
          <cell r="B1540">
            <v>2014</v>
          </cell>
          <cell r="D1540">
            <v>44239.93</v>
          </cell>
          <cell r="E1540" t="str">
            <v>CASH PREPAYMENT</v>
          </cell>
          <cell r="I1540" t="str">
            <v>First Year</v>
          </cell>
        </row>
        <row r="1541">
          <cell r="B1541">
            <v>2014</v>
          </cell>
          <cell r="D1541">
            <v>72734.44</v>
          </cell>
          <cell r="E1541" t="str">
            <v>CASH PREPAYMENT</v>
          </cell>
          <cell r="I1541" t="str">
            <v>First Year</v>
          </cell>
        </row>
        <row r="1542">
          <cell r="B1542">
            <v>2014</v>
          </cell>
          <cell r="D1542">
            <v>47771.66</v>
          </cell>
          <cell r="E1542" t="str">
            <v>CASH PREPAYMENT</v>
          </cell>
          <cell r="I1542" t="str">
            <v>First Year</v>
          </cell>
        </row>
        <row r="1543">
          <cell r="B1543">
            <v>2014</v>
          </cell>
          <cell r="D1543">
            <v>16757.29</v>
          </cell>
          <cell r="E1543" t="str">
            <v>CASH PREPAYMENT</v>
          </cell>
          <cell r="I1543" t="str">
            <v>First Year</v>
          </cell>
        </row>
        <row r="1544">
          <cell r="B1544">
            <v>2014</v>
          </cell>
          <cell r="D1544">
            <v>13833.98</v>
          </cell>
          <cell r="E1544" t="str">
            <v>CASH PREPAYMENT</v>
          </cell>
          <cell r="I1544" t="str">
            <v>First Year</v>
          </cell>
        </row>
        <row r="1545">
          <cell r="B1545">
            <v>2014</v>
          </cell>
          <cell r="D1545">
            <v>22744.32</v>
          </cell>
          <cell r="E1545" t="str">
            <v>CASH PREPAYMENT</v>
          </cell>
          <cell r="I1545" t="str">
            <v>First Year</v>
          </cell>
        </row>
        <row r="1546">
          <cell r="B1546">
            <v>2014</v>
          </cell>
          <cell r="D1546">
            <v>14938.37</v>
          </cell>
          <cell r="E1546" t="str">
            <v>CASH PREPAYMENT</v>
          </cell>
          <cell r="I1546" t="str">
            <v>First Year</v>
          </cell>
        </row>
        <row r="1547">
          <cell r="B1547">
            <v>2014</v>
          </cell>
          <cell r="D1547">
            <v>5240.0600000000004</v>
          </cell>
          <cell r="E1547" t="str">
            <v>CASH PREPAYMENT</v>
          </cell>
          <cell r="I1547" t="str">
            <v>First Year</v>
          </cell>
        </row>
        <row r="1548">
          <cell r="B1548">
            <v>2014</v>
          </cell>
          <cell r="D1548">
            <v>90501.37</v>
          </cell>
          <cell r="E1548" t="str">
            <v>RES</v>
          </cell>
          <cell r="I1548" t="str">
            <v>Second Year</v>
          </cell>
        </row>
        <row r="1549">
          <cell r="B1549">
            <v>2014</v>
          </cell>
          <cell r="D1549">
            <v>55046.29</v>
          </cell>
          <cell r="E1549" t="str">
            <v>RES</v>
          </cell>
          <cell r="I1549" t="str">
            <v>Second Year</v>
          </cell>
        </row>
        <row r="1550">
          <cell r="B1550">
            <v>2014</v>
          </cell>
          <cell r="D1550">
            <v>20851.07</v>
          </cell>
          <cell r="E1550" t="str">
            <v>RES</v>
          </cell>
          <cell r="I1550" t="str">
            <v>Second Year</v>
          </cell>
        </row>
        <row r="1551">
          <cell r="B1551">
            <v>2014</v>
          </cell>
          <cell r="D1551">
            <v>59440.740000000005</v>
          </cell>
          <cell r="E1551" t="str">
            <v>RES</v>
          </cell>
          <cell r="I1551" t="str">
            <v>Second Year</v>
          </cell>
        </row>
        <row r="1552">
          <cell r="B1552">
            <v>2014</v>
          </cell>
          <cell r="D1552">
            <v>45695.945</v>
          </cell>
          <cell r="E1552" t="str">
            <v>RES</v>
          </cell>
          <cell r="I1552" t="str">
            <v>Second Year</v>
          </cell>
        </row>
        <row r="1553">
          <cell r="B1553">
            <v>2014</v>
          </cell>
          <cell r="D1553">
            <v>27794.058999999997</v>
          </cell>
          <cell r="E1553" t="str">
            <v>RES</v>
          </cell>
          <cell r="I1553" t="str">
            <v>Second Year</v>
          </cell>
        </row>
        <row r="1554">
          <cell r="B1554">
            <v>2014</v>
          </cell>
          <cell r="D1554">
            <v>10527.888999999999</v>
          </cell>
          <cell r="E1554" t="str">
            <v>RES</v>
          </cell>
          <cell r="I1554" t="str">
            <v>Second Year</v>
          </cell>
        </row>
        <row r="1555">
          <cell r="B1555">
            <v>2014</v>
          </cell>
          <cell r="D1555">
            <v>30012.893</v>
          </cell>
          <cell r="E1555" t="str">
            <v>RES</v>
          </cell>
          <cell r="I1555" t="str">
            <v>Second Year</v>
          </cell>
        </row>
        <row r="1556">
          <cell r="B1556">
            <v>2014</v>
          </cell>
          <cell r="D1556">
            <v>27556.86</v>
          </cell>
          <cell r="E1556" t="str">
            <v>RES</v>
          </cell>
          <cell r="I1556" t="str">
            <v>Second Year</v>
          </cell>
        </row>
        <row r="1557">
          <cell r="B1557">
            <v>2014</v>
          </cell>
          <cell r="D1557">
            <v>16762.129999999997</v>
          </cell>
          <cell r="E1557" t="str">
            <v>RES</v>
          </cell>
          <cell r="I1557" t="str">
            <v>Second Year</v>
          </cell>
        </row>
        <row r="1558">
          <cell r="B1558">
            <v>2014</v>
          </cell>
          <cell r="D1558">
            <v>6349.9699999999993</v>
          </cell>
          <cell r="E1558" t="str">
            <v>RES</v>
          </cell>
          <cell r="I1558" t="str">
            <v>Second Year</v>
          </cell>
        </row>
        <row r="1559">
          <cell r="B1559">
            <v>2014</v>
          </cell>
          <cell r="D1559">
            <v>18099.97</v>
          </cell>
          <cell r="E1559" t="str">
            <v>RES</v>
          </cell>
          <cell r="I1559" t="str">
            <v>Second Year</v>
          </cell>
        </row>
        <row r="1560">
          <cell r="B1560">
            <v>2014</v>
          </cell>
          <cell r="D1560">
            <v>116327.72</v>
          </cell>
          <cell r="E1560" t="str">
            <v>RES</v>
          </cell>
          <cell r="I1560" t="str">
            <v>Second Year</v>
          </cell>
        </row>
        <row r="1561">
          <cell r="B1561">
            <v>2014</v>
          </cell>
          <cell r="D1561">
            <v>70755.063999999998</v>
          </cell>
          <cell r="E1561" t="str">
            <v>RES</v>
          </cell>
          <cell r="I1561" t="str">
            <v>Second Year</v>
          </cell>
        </row>
        <row r="1562">
          <cell r="B1562">
            <v>2014</v>
          </cell>
          <cell r="D1562">
            <v>26800.743999999999</v>
          </cell>
          <cell r="E1562" t="str">
            <v>RES</v>
          </cell>
          <cell r="I1562" t="str">
            <v>Second Year</v>
          </cell>
        </row>
        <row r="1563">
          <cell r="B1563">
            <v>2014</v>
          </cell>
          <cell r="D1563">
            <v>76403.528000000006</v>
          </cell>
          <cell r="E1563" t="str">
            <v>RES</v>
          </cell>
          <cell r="I1563" t="str">
            <v>Second Year</v>
          </cell>
        </row>
        <row r="1564">
          <cell r="B1564">
            <v>2014</v>
          </cell>
          <cell r="D1564">
            <v>137443.215</v>
          </cell>
          <cell r="E1564" t="str">
            <v>COMM</v>
          </cell>
          <cell r="I1564" t="str">
            <v>Second Year</v>
          </cell>
        </row>
        <row r="1565">
          <cell r="B1565">
            <v>2014</v>
          </cell>
          <cell r="D1565">
            <v>83598.332999999999</v>
          </cell>
          <cell r="E1565" t="str">
            <v>COMM</v>
          </cell>
          <cell r="I1565" t="str">
            <v>Second Year</v>
          </cell>
        </row>
        <row r="1566">
          <cell r="B1566">
            <v>2014</v>
          </cell>
          <cell r="D1566">
            <v>31665.543000000001</v>
          </cell>
          <cell r="E1566" t="str">
            <v>COMM</v>
          </cell>
          <cell r="I1566" t="str">
            <v>Second Year</v>
          </cell>
        </row>
        <row r="1567">
          <cell r="B1567">
            <v>2014</v>
          </cell>
          <cell r="D1567">
            <v>90272.091</v>
          </cell>
          <cell r="E1567" t="str">
            <v>COMM</v>
          </cell>
          <cell r="I1567" t="str">
            <v>Second Year</v>
          </cell>
        </row>
        <row r="1568">
          <cell r="B1568">
            <v>2014</v>
          </cell>
          <cell r="D1568">
            <v>24313.914999999997</v>
          </cell>
          <cell r="E1568" t="str">
            <v>COMM</v>
          </cell>
          <cell r="I1568" t="str">
            <v>Second Year</v>
          </cell>
        </row>
        <row r="1569">
          <cell r="B1569">
            <v>2014</v>
          </cell>
          <cell r="D1569">
            <v>14788.672999999999</v>
          </cell>
          <cell r="E1569" t="str">
            <v>COMM</v>
          </cell>
          <cell r="I1569" t="str">
            <v>Second Year</v>
          </cell>
        </row>
        <row r="1570">
          <cell r="B1570">
            <v>2014</v>
          </cell>
          <cell r="D1570">
            <v>5601.683</v>
          </cell>
          <cell r="E1570" t="str">
            <v>COMM</v>
          </cell>
          <cell r="I1570" t="str">
            <v>Second Year</v>
          </cell>
        </row>
        <row r="1571">
          <cell r="B1571">
            <v>2014</v>
          </cell>
          <cell r="D1571">
            <v>15969.270999999999</v>
          </cell>
          <cell r="E1571" t="str">
            <v>COMM</v>
          </cell>
          <cell r="I1571" t="str">
            <v>Second Year</v>
          </cell>
        </row>
        <row r="1572">
          <cell r="B1572">
            <v>2014</v>
          </cell>
          <cell r="D1572">
            <v>95853.31</v>
          </cell>
          <cell r="E1572" t="str">
            <v>RES</v>
          </cell>
          <cell r="I1572" t="str">
            <v>Second Year</v>
          </cell>
        </row>
        <row r="1573">
          <cell r="B1573">
            <v>2014</v>
          </cell>
          <cell r="D1573">
            <v>58301.29</v>
          </cell>
          <cell r="E1573" t="str">
            <v>RES</v>
          </cell>
          <cell r="I1573" t="str">
            <v>Second Year</v>
          </cell>
        </row>
        <row r="1574">
          <cell r="B1574">
            <v>2014</v>
          </cell>
          <cell r="D1574">
            <v>22083.96</v>
          </cell>
          <cell r="E1574" t="str">
            <v>RES</v>
          </cell>
          <cell r="I1574" t="str">
            <v>Second Year</v>
          </cell>
        </row>
        <row r="1575">
          <cell r="B1575">
            <v>2014</v>
          </cell>
          <cell r="D1575">
            <v>62956.56</v>
          </cell>
          <cell r="E1575" t="str">
            <v>RES</v>
          </cell>
          <cell r="I1575" t="str">
            <v>Second Year</v>
          </cell>
        </row>
        <row r="1576">
          <cell r="B1576">
            <v>2014</v>
          </cell>
          <cell r="D1576">
            <v>93161.93</v>
          </cell>
          <cell r="E1576" t="str">
            <v>RES</v>
          </cell>
          <cell r="I1576" t="str">
            <v>Second Year</v>
          </cell>
        </row>
        <row r="1577">
          <cell r="B1577">
            <v>2014</v>
          </cell>
          <cell r="D1577">
            <v>56664.770000000004</v>
          </cell>
          <cell r="E1577" t="str">
            <v>RES</v>
          </cell>
          <cell r="I1577" t="str">
            <v>Second Year</v>
          </cell>
        </row>
        <row r="1578">
          <cell r="B1578">
            <v>2014</v>
          </cell>
          <cell r="D1578">
            <v>21463.19</v>
          </cell>
          <cell r="E1578" t="str">
            <v>RES</v>
          </cell>
          <cell r="I1578" t="str">
            <v>Second Year</v>
          </cell>
        </row>
        <row r="1579">
          <cell r="B1579">
            <v>2014</v>
          </cell>
          <cell r="D1579">
            <v>61187.880000000005</v>
          </cell>
          <cell r="E1579" t="str">
            <v>RES</v>
          </cell>
          <cell r="I1579" t="str">
            <v>Second Year</v>
          </cell>
        </row>
        <row r="1580">
          <cell r="B1580">
            <v>2014</v>
          </cell>
          <cell r="D1580">
            <v>151628.80000000002</v>
          </cell>
          <cell r="E1580" t="str">
            <v>RES</v>
          </cell>
          <cell r="I1580" t="str">
            <v>Second Year</v>
          </cell>
        </row>
        <row r="1581">
          <cell r="B1581">
            <v>2014</v>
          </cell>
          <cell r="D1581">
            <v>92226.559999999998</v>
          </cell>
          <cell r="E1581" t="str">
            <v>RES</v>
          </cell>
          <cell r="I1581" t="str">
            <v>Second Year</v>
          </cell>
        </row>
        <row r="1582">
          <cell r="B1582">
            <v>2014</v>
          </cell>
          <cell r="D1582">
            <v>34933.760000000002</v>
          </cell>
          <cell r="E1582" t="str">
            <v>RES</v>
          </cell>
          <cell r="I1582" t="str">
            <v>Second Year</v>
          </cell>
        </row>
        <row r="1583">
          <cell r="B1583">
            <v>2014</v>
          </cell>
          <cell r="D1583">
            <v>99589.119999999995</v>
          </cell>
          <cell r="E1583" t="str">
            <v>RES</v>
          </cell>
          <cell r="I1583" t="str">
            <v>Second Year</v>
          </cell>
        </row>
        <row r="1584">
          <cell r="B1584">
            <v>2014</v>
          </cell>
          <cell r="D1584">
            <v>233928.88</v>
          </cell>
          <cell r="E1584" t="str">
            <v>RES</v>
          </cell>
          <cell r="I1584" t="str">
            <v>Second Year</v>
          </cell>
        </row>
        <row r="1585">
          <cell r="B1585">
            <v>2014</v>
          </cell>
          <cell r="D1585">
            <v>142284.69</v>
          </cell>
          <cell r="E1585" t="str">
            <v>RES</v>
          </cell>
          <cell r="I1585" t="str">
            <v>Second Year</v>
          </cell>
        </row>
        <row r="1586">
          <cell r="B1586">
            <v>2014</v>
          </cell>
          <cell r="D1586">
            <v>53894.879999999997</v>
          </cell>
          <cell r="E1586" t="str">
            <v>RES</v>
          </cell>
          <cell r="I1586" t="str">
            <v>Second Year</v>
          </cell>
        </row>
        <row r="1587">
          <cell r="B1587">
            <v>2014</v>
          </cell>
          <cell r="D1587">
            <v>153643.45000000001</v>
          </cell>
          <cell r="E1587" t="str">
            <v>RES</v>
          </cell>
          <cell r="I1587" t="str">
            <v>Second Year</v>
          </cell>
        </row>
        <row r="1588">
          <cell r="B1588">
            <v>2014</v>
          </cell>
          <cell r="D1588">
            <v>145165.19</v>
          </cell>
          <cell r="E1588" t="str">
            <v>RES</v>
          </cell>
          <cell r="I1588" t="str">
            <v>Second Year</v>
          </cell>
        </row>
        <row r="1589">
          <cell r="B1589">
            <v>2014</v>
          </cell>
          <cell r="D1589">
            <v>88295.38</v>
          </cell>
          <cell r="E1589" t="str">
            <v>RES</v>
          </cell>
          <cell r="I1589" t="str">
            <v>Second Year</v>
          </cell>
        </row>
        <row r="1590">
          <cell r="B1590">
            <v>2014</v>
          </cell>
          <cell r="D1590">
            <v>33444.239999999998</v>
          </cell>
          <cell r="E1590" t="str">
            <v>RES</v>
          </cell>
          <cell r="I1590" t="str">
            <v>Second Year</v>
          </cell>
        </row>
        <row r="1591">
          <cell r="B1591">
            <v>2014</v>
          </cell>
          <cell r="D1591">
            <v>95343.8</v>
          </cell>
          <cell r="E1591" t="str">
            <v>RES</v>
          </cell>
          <cell r="I1591" t="str">
            <v>Second Year</v>
          </cell>
        </row>
        <row r="1592">
          <cell r="B1592">
            <v>2014</v>
          </cell>
          <cell r="D1592">
            <v>229960.47</v>
          </cell>
          <cell r="E1592" t="str">
            <v>RES</v>
          </cell>
          <cell r="I1592" t="str">
            <v>Second Year</v>
          </cell>
        </row>
        <row r="1593">
          <cell r="B1593">
            <v>2014</v>
          </cell>
          <cell r="D1593">
            <v>139870.95000000001</v>
          </cell>
          <cell r="E1593" t="str">
            <v>RES</v>
          </cell>
          <cell r="I1593" t="str">
            <v>Second Year</v>
          </cell>
        </row>
        <row r="1594">
          <cell r="B1594">
            <v>2014</v>
          </cell>
          <cell r="D1594">
            <v>52980.6</v>
          </cell>
          <cell r="E1594" t="str">
            <v>RES</v>
          </cell>
          <cell r="I1594" t="str">
            <v>Second Year</v>
          </cell>
        </row>
        <row r="1595">
          <cell r="B1595">
            <v>2014</v>
          </cell>
          <cell r="D1595">
            <v>151037.01</v>
          </cell>
          <cell r="E1595" t="str">
            <v>RES</v>
          </cell>
          <cell r="I1595" t="str">
            <v>Second Year</v>
          </cell>
        </row>
        <row r="1596">
          <cell r="B1596">
            <v>2014</v>
          </cell>
          <cell r="D1596">
            <v>310572.51</v>
          </cell>
          <cell r="E1596" t="str">
            <v>RES</v>
          </cell>
          <cell r="I1596" t="str">
            <v>Second Year</v>
          </cell>
        </row>
        <row r="1597">
          <cell r="B1597">
            <v>2014</v>
          </cell>
          <cell r="D1597">
            <v>188902.33</v>
          </cell>
          <cell r="E1597" t="str">
            <v>RES</v>
          </cell>
          <cell r="I1597" t="str">
            <v>Second Year</v>
          </cell>
        </row>
        <row r="1598">
          <cell r="B1598">
            <v>2014</v>
          </cell>
          <cell r="D1598">
            <v>71552.800000000003</v>
          </cell>
          <cell r="E1598" t="str">
            <v>RES</v>
          </cell>
          <cell r="I1598" t="str">
            <v>Second Year</v>
          </cell>
        </row>
        <row r="1599">
          <cell r="B1599">
            <v>2014</v>
          </cell>
          <cell r="D1599">
            <v>203982.64</v>
          </cell>
          <cell r="E1599" t="str">
            <v>RES</v>
          </cell>
          <cell r="I1599" t="str">
            <v>Second Year</v>
          </cell>
        </row>
        <row r="1600">
          <cell r="B1600">
            <v>2014</v>
          </cell>
          <cell r="D1600">
            <v>75459.02</v>
          </cell>
          <cell r="E1600" t="str">
            <v>RES</v>
          </cell>
          <cell r="I1600" t="str">
            <v>Second Year</v>
          </cell>
        </row>
        <row r="1601">
          <cell r="B1601">
            <v>2014</v>
          </cell>
          <cell r="D1601">
            <v>45897.120000000003</v>
          </cell>
          <cell r="E1601" t="str">
            <v>RES</v>
          </cell>
          <cell r="I1601" t="str">
            <v>Second Year</v>
          </cell>
        </row>
        <row r="1602">
          <cell r="B1602">
            <v>2014</v>
          </cell>
          <cell r="D1602">
            <v>17385</v>
          </cell>
          <cell r="E1602" t="str">
            <v>RES</v>
          </cell>
          <cell r="I1602" t="str">
            <v>Second Year</v>
          </cell>
        </row>
        <row r="1603">
          <cell r="B1603">
            <v>2014</v>
          </cell>
          <cell r="D1603">
            <v>49561.15</v>
          </cell>
          <cell r="E1603" t="str">
            <v>RES</v>
          </cell>
          <cell r="I1603" t="str">
            <v>Second Year</v>
          </cell>
        </row>
        <row r="1604">
          <cell r="B1604">
            <v>2014</v>
          </cell>
          <cell r="D1604">
            <v>94008.86</v>
          </cell>
          <cell r="E1604" t="str">
            <v>RES</v>
          </cell>
          <cell r="I1604" t="str">
            <v>Second Year</v>
          </cell>
        </row>
        <row r="1605">
          <cell r="B1605">
            <v>2014</v>
          </cell>
          <cell r="D1605">
            <v>57179.9</v>
          </cell>
          <cell r="E1605" t="str">
            <v>RES</v>
          </cell>
          <cell r="I1605" t="str">
            <v>Second Year</v>
          </cell>
        </row>
        <row r="1606">
          <cell r="B1606">
            <v>2014</v>
          </cell>
          <cell r="D1606">
            <v>21659.27</v>
          </cell>
          <cell r="E1606" t="str">
            <v>RES</v>
          </cell>
          <cell r="I1606" t="str">
            <v>Second Year</v>
          </cell>
        </row>
        <row r="1607">
          <cell r="B1607">
            <v>2014</v>
          </cell>
          <cell r="D1607">
            <v>61745.03</v>
          </cell>
          <cell r="E1607" t="str">
            <v>RES</v>
          </cell>
          <cell r="I1607" t="str">
            <v>Second Year</v>
          </cell>
        </row>
        <row r="1608">
          <cell r="B1608">
            <v>2014</v>
          </cell>
          <cell r="D1608">
            <v>40157.94</v>
          </cell>
          <cell r="E1608" t="str">
            <v>COMM</v>
          </cell>
          <cell r="I1608" t="str">
            <v>Second Year</v>
          </cell>
        </row>
        <row r="1609">
          <cell r="B1609">
            <v>2014</v>
          </cell>
          <cell r="D1609">
            <v>24425.628000000001</v>
          </cell>
          <cell r="E1609" t="str">
            <v>COMM</v>
          </cell>
          <cell r="I1609" t="str">
            <v>Second Year</v>
          </cell>
        </row>
        <row r="1610">
          <cell r="B1610">
            <v>2014</v>
          </cell>
          <cell r="D1610">
            <v>9251.9880000000012</v>
          </cell>
          <cell r="E1610" t="str">
            <v>COMM</v>
          </cell>
          <cell r="I1610" t="str">
            <v>Second Year</v>
          </cell>
        </row>
        <row r="1611">
          <cell r="B1611">
            <v>2014</v>
          </cell>
          <cell r="D1611">
            <v>26375.556</v>
          </cell>
          <cell r="E1611" t="str">
            <v>COMM</v>
          </cell>
          <cell r="I1611" t="str">
            <v>Second Year</v>
          </cell>
        </row>
        <row r="1612">
          <cell r="B1612">
            <v>2014</v>
          </cell>
          <cell r="D1612">
            <v>334649.5</v>
          </cell>
          <cell r="E1612" t="str">
            <v>RES</v>
          </cell>
          <cell r="I1612" t="str">
            <v>Second Year</v>
          </cell>
        </row>
        <row r="1613">
          <cell r="B1613">
            <v>2014</v>
          </cell>
          <cell r="D1613">
            <v>203546.9</v>
          </cell>
          <cell r="E1613" t="str">
            <v>RES</v>
          </cell>
          <cell r="I1613" t="str">
            <v>Second Year</v>
          </cell>
        </row>
        <row r="1614">
          <cell r="B1614">
            <v>2014</v>
          </cell>
          <cell r="D1614">
            <v>77099.899999999994</v>
          </cell>
          <cell r="E1614" t="str">
            <v>RES</v>
          </cell>
          <cell r="I1614" t="str">
            <v>Second Year</v>
          </cell>
        </row>
        <row r="1615">
          <cell r="B1615">
            <v>2014</v>
          </cell>
          <cell r="D1615">
            <v>219796.3</v>
          </cell>
          <cell r="E1615" t="str">
            <v>RES</v>
          </cell>
          <cell r="I1615" t="str">
            <v>Second Year</v>
          </cell>
        </row>
        <row r="1616">
          <cell r="B1616">
            <v>2014</v>
          </cell>
          <cell r="D1616">
            <v>207719.61</v>
          </cell>
          <cell r="E1616" t="str">
            <v>RES</v>
          </cell>
          <cell r="I1616" t="str">
            <v>Second Year</v>
          </cell>
        </row>
        <row r="1617">
          <cell r="B1617">
            <v>2014</v>
          </cell>
          <cell r="D1617">
            <v>126343.18</v>
          </cell>
          <cell r="E1617" t="str">
            <v>RES</v>
          </cell>
          <cell r="I1617" t="str">
            <v>Second Year</v>
          </cell>
        </row>
        <row r="1618">
          <cell r="B1618">
            <v>2014</v>
          </cell>
          <cell r="D1618">
            <v>47856.52</v>
          </cell>
          <cell r="E1618" t="str">
            <v>RES</v>
          </cell>
          <cell r="I1618" t="str">
            <v>Second Year</v>
          </cell>
        </row>
        <row r="1619">
          <cell r="B1619">
            <v>2014</v>
          </cell>
          <cell r="D1619">
            <v>136429.32</v>
          </cell>
          <cell r="E1619" t="str">
            <v>RES</v>
          </cell>
          <cell r="I1619" t="str">
            <v>Second Year</v>
          </cell>
        </row>
        <row r="1620">
          <cell r="B1620">
            <v>2014</v>
          </cell>
          <cell r="D1620">
            <v>277522.17</v>
          </cell>
          <cell r="E1620" t="str">
            <v>RES</v>
          </cell>
          <cell r="I1620" t="str">
            <v>Second Year</v>
          </cell>
        </row>
        <row r="1621">
          <cell r="B1621">
            <v>2014</v>
          </cell>
          <cell r="D1621">
            <v>168799.82</v>
          </cell>
          <cell r="E1621" t="str">
            <v>RES</v>
          </cell>
          <cell r="I1621" t="str">
            <v>Second Year</v>
          </cell>
        </row>
        <row r="1622">
          <cell r="B1622">
            <v>2014</v>
          </cell>
          <cell r="D1622">
            <v>63938.33</v>
          </cell>
          <cell r="E1622" t="str">
            <v>RES</v>
          </cell>
          <cell r="I1622" t="str">
            <v>Second Year</v>
          </cell>
        </row>
        <row r="1623">
          <cell r="B1623">
            <v>2014</v>
          </cell>
          <cell r="D1623">
            <v>182275.32</v>
          </cell>
          <cell r="E1623" t="str">
            <v>RES</v>
          </cell>
          <cell r="I1623" t="str">
            <v>Second Year</v>
          </cell>
        </row>
        <row r="1624">
          <cell r="B1624">
            <v>2014</v>
          </cell>
          <cell r="D1624">
            <v>429441.36</v>
          </cell>
          <cell r="E1624" t="str">
            <v>RES</v>
          </cell>
          <cell r="I1624" t="str">
            <v>Second Year</v>
          </cell>
        </row>
        <row r="1625">
          <cell r="B1625">
            <v>2014</v>
          </cell>
          <cell r="D1625">
            <v>261202.43</v>
          </cell>
          <cell r="E1625" t="str">
            <v>RES</v>
          </cell>
          <cell r="I1625" t="str">
            <v>Second Year</v>
          </cell>
        </row>
        <row r="1626">
          <cell r="B1626">
            <v>2014</v>
          </cell>
          <cell r="D1626">
            <v>98939.27</v>
          </cell>
          <cell r="E1626" t="str">
            <v>RES</v>
          </cell>
          <cell r="I1626" t="str">
            <v>Second Year</v>
          </cell>
        </row>
        <row r="1627">
          <cell r="B1627">
            <v>2014</v>
          </cell>
          <cell r="D1627">
            <v>282055.07</v>
          </cell>
          <cell r="E1627" t="str">
            <v>RES</v>
          </cell>
          <cell r="I1627" t="str">
            <v>Second Year</v>
          </cell>
        </row>
        <row r="1628">
          <cell r="B1628">
            <v>2014</v>
          </cell>
          <cell r="D1628">
            <v>438983.14</v>
          </cell>
          <cell r="E1628" t="str">
            <v>RES</v>
          </cell>
          <cell r="I1628" t="str">
            <v>Second Year</v>
          </cell>
        </row>
        <row r="1629">
          <cell r="B1629">
            <v>2014</v>
          </cell>
          <cell r="D1629">
            <v>267006.7</v>
          </cell>
          <cell r="E1629" t="str">
            <v>RES</v>
          </cell>
          <cell r="I1629" t="str">
            <v>Second Year</v>
          </cell>
        </row>
        <row r="1630">
          <cell r="B1630">
            <v>2014</v>
          </cell>
          <cell r="D1630">
            <v>101137.33</v>
          </cell>
          <cell r="E1630" t="str">
            <v>RES</v>
          </cell>
          <cell r="I1630" t="str">
            <v>Second Year</v>
          </cell>
        </row>
        <row r="1631">
          <cell r="B1631">
            <v>2014</v>
          </cell>
          <cell r="D1631">
            <v>288322.17</v>
          </cell>
          <cell r="E1631" t="str">
            <v>RES</v>
          </cell>
          <cell r="I1631" t="str">
            <v>Second Year</v>
          </cell>
        </row>
        <row r="1632">
          <cell r="B1632">
            <v>2014</v>
          </cell>
          <cell r="D1632">
            <v>122191.49</v>
          </cell>
          <cell r="E1632" t="str">
            <v>RES</v>
          </cell>
          <cell r="I1632" t="str">
            <v>Second Year</v>
          </cell>
        </row>
        <row r="1633">
          <cell r="B1633">
            <v>2014</v>
          </cell>
          <cell r="D1633">
            <v>74321.64</v>
          </cell>
          <cell r="E1633" t="str">
            <v>RES</v>
          </cell>
          <cell r="I1633" t="str">
            <v>Second Year</v>
          </cell>
        </row>
        <row r="1634">
          <cell r="B1634">
            <v>2014</v>
          </cell>
          <cell r="D1634">
            <v>28151.7</v>
          </cell>
          <cell r="E1634" t="str">
            <v>RES</v>
          </cell>
          <cell r="I1634" t="str">
            <v>Second Year</v>
          </cell>
        </row>
        <row r="1635">
          <cell r="B1635">
            <v>2014</v>
          </cell>
          <cell r="D1635">
            <v>80254.820000000007</v>
          </cell>
          <cell r="E1635" t="str">
            <v>RES</v>
          </cell>
          <cell r="I1635" t="str">
            <v>Second Year</v>
          </cell>
        </row>
        <row r="1636">
          <cell r="B1636">
            <v>2014</v>
          </cell>
          <cell r="D1636">
            <v>141767.005</v>
          </cell>
          <cell r="E1636" t="str">
            <v>RES</v>
          </cell>
          <cell r="I1636" t="str">
            <v>Second Year</v>
          </cell>
        </row>
        <row r="1637">
          <cell r="B1637">
            <v>2014</v>
          </cell>
          <cell r="D1637">
            <v>86228.231</v>
          </cell>
          <cell r="E1637" t="str">
            <v>RES</v>
          </cell>
          <cell r="I1637" t="str">
            <v>Second Year</v>
          </cell>
        </row>
        <row r="1638">
          <cell r="B1638">
            <v>2014</v>
          </cell>
          <cell r="D1638">
            <v>32661.701000000001</v>
          </cell>
          <cell r="E1638" t="str">
            <v>RES</v>
          </cell>
          <cell r="I1638" t="str">
            <v>Second Year</v>
          </cell>
        </row>
        <row r="1639">
          <cell r="B1639">
            <v>2014</v>
          </cell>
          <cell r="D1639">
            <v>93111.937000000005</v>
          </cell>
          <cell r="E1639" t="str">
            <v>RES</v>
          </cell>
          <cell r="I1639" t="str">
            <v>Second Year</v>
          </cell>
        </row>
        <row r="1640">
          <cell r="B1640">
            <v>2014</v>
          </cell>
          <cell r="D1640">
            <v>57393.869999999995</v>
          </cell>
          <cell r="E1640" t="str">
            <v>COMM</v>
          </cell>
          <cell r="I1640" t="str">
            <v>Second Year</v>
          </cell>
        </row>
        <row r="1641">
          <cell r="B1641">
            <v>2014</v>
          </cell>
          <cell r="D1641">
            <v>34909.193999999996</v>
          </cell>
          <cell r="E1641" t="str">
            <v>COMM</v>
          </cell>
          <cell r="I1641" t="str">
            <v>Second Year</v>
          </cell>
        </row>
        <row r="1642">
          <cell r="B1642">
            <v>2014</v>
          </cell>
          <cell r="D1642">
            <v>13222.974</v>
          </cell>
          <cell r="E1642" t="str">
            <v>COMM</v>
          </cell>
          <cell r="I1642" t="str">
            <v>Second Year</v>
          </cell>
        </row>
        <row r="1643">
          <cell r="B1643">
            <v>2014</v>
          </cell>
          <cell r="D1643">
            <v>37696.038</v>
          </cell>
          <cell r="E1643" t="str">
            <v>COMM</v>
          </cell>
          <cell r="I1643" t="str">
            <v>Second Year</v>
          </cell>
        </row>
        <row r="1644">
          <cell r="B1644">
            <v>2014</v>
          </cell>
          <cell r="D1644">
            <v>341046.34</v>
          </cell>
          <cell r="E1644" t="str">
            <v>RES</v>
          </cell>
          <cell r="I1644" t="str">
            <v>Second Year</v>
          </cell>
        </row>
        <row r="1645">
          <cell r="B1645">
            <v>2014</v>
          </cell>
          <cell r="D1645">
            <v>207437.70800000001</v>
          </cell>
          <cell r="E1645" t="str">
            <v>RES</v>
          </cell>
          <cell r="I1645" t="str">
            <v>Second Year</v>
          </cell>
        </row>
        <row r="1646">
          <cell r="B1646">
            <v>2014</v>
          </cell>
          <cell r="D1646">
            <v>78573.668000000005</v>
          </cell>
          <cell r="E1646" t="str">
            <v>RES</v>
          </cell>
          <cell r="I1646" t="str">
            <v>Second Year</v>
          </cell>
        </row>
        <row r="1647">
          <cell r="B1647">
            <v>2014</v>
          </cell>
          <cell r="D1647">
            <v>223997.71599999999</v>
          </cell>
          <cell r="E1647" t="str">
            <v>RES</v>
          </cell>
          <cell r="I1647" t="str">
            <v>Second Year</v>
          </cell>
        </row>
        <row r="1648">
          <cell r="B1648">
            <v>2014</v>
          </cell>
          <cell r="D1648">
            <v>56357.34</v>
          </cell>
          <cell r="E1648" t="str">
            <v>RES</v>
          </cell>
          <cell r="I1648" t="str">
            <v>Second Year</v>
          </cell>
        </row>
        <row r="1649">
          <cell r="B1649">
            <v>2014</v>
          </cell>
          <cell r="D1649">
            <v>34278.74</v>
          </cell>
          <cell r="E1649" t="str">
            <v>RES</v>
          </cell>
          <cell r="I1649" t="str">
            <v>Second Year</v>
          </cell>
        </row>
        <row r="1650">
          <cell r="B1650">
            <v>2014</v>
          </cell>
          <cell r="D1650">
            <v>12984.17</v>
          </cell>
          <cell r="E1650" t="str">
            <v>RES</v>
          </cell>
          <cell r="I1650" t="str">
            <v>Second Year</v>
          </cell>
        </row>
        <row r="1651">
          <cell r="B1651">
            <v>2014</v>
          </cell>
          <cell r="D1651">
            <v>37015.25</v>
          </cell>
          <cell r="E1651" t="str">
            <v>RES</v>
          </cell>
          <cell r="I1651" t="str">
            <v>Second Year</v>
          </cell>
        </row>
        <row r="1652">
          <cell r="B1652">
            <v>2014</v>
          </cell>
          <cell r="D1652">
            <v>77295.149999999994</v>
          </cell>
          <cell r="E1652" t="str">
            <v>RES</v>
          </cell>
          <cell r="I1652" t="str">
            <v>Second Year</v>
          </cell>
        </row>
        <row r="1653">
          <cell r="B1653">
            <v>2014</v>
          </cell>
          <cell r="D1653">
            <v>47013.93</v>
          </cell>
          <cell r="E1653" t="str">
            <v>RES</v>
          </cell>
          <cell r="I1653" t="str">
            <v>Second Year</v>
          </cell>
        </row>
        <row r="1654">
          <cell r="B1654">
            <v>2014</v>
          </cell>
          <cell r="D1654">
            <v>17808.03</v>
          </cell>
          <cell r="E1654" t="str">
            <v>RES</v>
          </cell>
          <cell r="I1654" t="str">
            <v>Second Year</v>
          </cell>
        </row>
        <row r="1655">
          <cell r="B1655">
            <v>2014</v>
          </cell>
          <cell r="D1655">
            <v>50767.11</v>
          </cell>
          <cell r="E1655" t="str">
            <v>RES</v>
          </cell>
          <cell r="I1655" t="str">
            <v>Second Year</v>
          </cell>
        </row>
        <row r="1656">
          <cell r="B1656">
            <v>2014</v>
          </cell>
          <cell r="D1656">
            <v>0</v>
          </cell>
          <cell r="E1656" t="str">
            <v>MF</v>
          </cell>
          <cell r="I1656" t="str">
            <v>Second Year</v>
          </cell>
        </row>
        <row r="1657">
          <cell r="B1657">
            <v>2014</v>
          </cell>
          <cell r="D1657">
            <v>0</v>
          </cell>
          <cell r="E1657" t="str">
            <v>MF</v>
          </cell>
          <cell r="I1657" t="str">
            <v>Second Year</v>
          </cell>
        </row>
        <row r="1658">
          <cell r="B1658">
            <v>2014</v>
          </cell>
          <cell r="D1658">
            <v>0</v>
          </cell>
          <cell r="E1658" t="str">
            <v>MF</v>
          </cell>
          <cell r="I1658" t="str">
            <v>Second Year</v>
          </cell>
        </row>
        <row r="1659">
          <cell r="B1659">
            <v>2014</v>
          </cell>
          <cell r="D1659">
            <v>0</v>
          </cell>
          <cell r="E1659" t="str">
            <v>MF</v>
          </cell>
          <cell r="I1659" t="str">
            <v>Second Year</v>
          </cell>
        </row>
        <row r="1660">
          <cell r="B1660">
            <v>2014</v>
          </cell>
          <cell r="D1660">
            <v>54846.98</v>
          </cell>
          <cell r="E1660" t="str">
            <v>RES</v>
          </cell>
          <cell r="I1660" t="str">
            <v>Second Year</v>
          </cell>
        </row>
        <row r="1661">
          <cell r="B1661">
            <v>2014</v>
          </cell>
          <cell r="D1661">
            <v>33360.080000000002</v>
          </cell>
          <cell r="E1661" t="str">
            <v>RES</v>
          </cell>
          <cell r="I1661" t="str">
            <v>Second Year</v>
          </cell>
        </row>
        <row r="1662">
          <cell r="B1662">
            <v>2014</v>
          </cell>
          <cell r="D1662">
            <v>12636.2</v>
          </cell>
          <cell r="E1662" t="str">
            <v>RES</v>
          </cell>
          <cell r="I1662" t="str">
            <v>Second Year</v>
          </cell>
        </row>
        <row r="1663">
          <cell r="B1663">
            <v>2014</v>
          </cell>
          <cell r="D1663">
            <v>36023.25</v>
          </cell>
          <cell r="E1663" t="str">
            <v>RES</v>
          </cell>
          <cell r="I1663" t="str">
            <v>Second Year</v>
          </cell>
        </row>
        <row r="1664">
          <cell r="B1664">
            <v>2014</v>
          </cell>
          <cell r="D1664">
            <v>148045.38</v>
          </cell>
          <cell r="E1664" t="str">
            <v>RES</v>
          </cell>
          <cell r="I1664" t="str">
            <v>Second Year</v>
          </cell>
        </row>
        <row r="1665">
          <cell r="B1665">
            <v>2014</v>
          </cell>
          <cell r="D1665">
            <v>90046.99</v>
          </cell>
          <cell r="E1665" t="str">
            <v>RES</v>
          </cell>
          <cell r="I1665" t="str">
            <v>Second Year</v>
          </cell>
        </row>
        <row r="1666">
          <cell r="B1666">
            <v>2014</v>
          </cell>
          <cell r="D1666">
            <v>34108.18</v>
          </cell>
          <cell r="E1666" t="str">
            <v>RES</v>
          </cell>
          <cell r="I1666" t="str">
            <v>Second Year</v>
          </cell>
        </row>
        <row r="1667">
          <cell r="B1667">
            <v>2014</v>
          </cell>
          <cell r="D1667">
            <v>97235.55</v>
          </cell>
          <cell r="E1667" t="str">
            <v>RES</v>
          </cell>
          <cell r="I1667" t="str">
            <v>Second Year</v>
          </cell>
        </row>
        <row r="1668">
          <cell r="B1668">
            <v>2014</v>
          </cell>
          <cell r="D1668">
            <v>199486.64</v>
          </cell>
          <cell r="E1668" t="str">
            <v>RES</v>
          </cell>
          <cell r="I1668" t="str">
            <v>Second Year</v>
          </cell>
        </row>
        <row r="1669">
          <cell r="B1669">
            <v>2014</v>
          </cell>
          <cell r="D1669">
            <v>121335.57</v>
          </cell>
          <cell r="E1669" t="str">
            <v>RES</v>
          </cell>
          <cell r="I1669" t="str">
            <v>Second Year</v>
          </cell>
        </row>
        <row r="1670">
          <cell r="B1670">
            <v>2014</v>
          </cell>
          <cell r="D1670">
            <v>45959.73</v>
          </cell>
          <cell r="E1670" t="str">
            <v>RES</v>
          </cell>
          <cell r="I1670" t="str">
            <v>Second Year</v>
          </cell>
        </row>
        <row r="1671">
          <cell r="B1671">
            <v>2014</v>
          </cell>
          <cell r="D1671">
            <v>131021.93</v>
          </cell>
          <cell r="E1671" t="str">
            <v>RES</v>
          </cell>
          <cell r="I1671" t="str">
            <v>Second Year</v>
          </cell>
        </row>
        <row r="1672">
          <cell r="B1672">
            <v>2014</v>
          </cell>
          <cell r="D1672">
            <v>7048.37</v>
          </cell>
          <cell r="E1672" t="str">
            <v>RES</v>
          </cell>
          <cell r="I1672" t="str">
            <v>Second Year</v>
          </cell>
        </row>
        <row r="1673">
          <cell r="B1673">
            <v>2014</v>
          </cell>
          <cell r="D1673">
            <v>4287.0940000000001</v>
          </cell>
          <cell r="E1673" t="str">
            <v>RES</v>
          </cell>
          <cell r="I1673" t="str">
            <v>Second Year</v>
          </cell>
        </row>
        <row r="1674">
          <cell r="B1674">
            <v>2014</v>
          </cell>
          <cell r="D1674">
            <v>1623.874</v>
          </cell>
          <cell r="E1674" t="str">
            <v>RES</v>
          </cell>
          <cell r="I1674" t="str">
            <v>Second Year</v>
          </cell>
        </row>
        <row r="1675">
          <cell r="B1675">
            <v>2014</v>
          </cell>
          <cell r="D1675">
            <v>4629.3379999999997</v>
          </cell>
          <cell r="E1675" t="str">
            <v>RES</v>
          </cell>
          <cell r="I1675" t="str">
            <v>Second Year</v>
          </cell>
        </row>
        <row r="1676">
          <cell r="B1676">
            <v>2014</v>
          </cell>
          <cell r="D1676">
            <v>682477.67500000005</v>
          </cell>
          <cell r="E1676" t="str">
            <v>COMM</v>
          </cell>
          <cell r="I1676" t="str">
            <v>Second Year</v>
          </cell>
        </row>
        <row r="1677">
          <cell r="B1677">
            <v>2014</v>
          </cell>
          <cell r="D1677">
            <v>415109.58500000002</v>
          </cell>
          <cell r="E1677" t="str">
            <v>COMM</v>
          </cell>
          <cell r="I1677" t="str">
            <v>Second Year</v>
          </cell>
        </row>
        <row r="1678">
          <cell r="B1678">
            <v>2014</v>
          </cell>
          <cell r="D1678">
            <v>157236.035</v>
          </cell>
          <cell r="E1678" t="str">
            <v>COMM</v>
          </cell>
          <cell r="I1678" t="str">
            <v>Second Year</v>
          </cell>
        </row>
        <row r="1679">
          <cell r="B1679">
            <v>2014</v>
          </cell>
          <cell r="D1679">
            <v>448248.29500000004</v>
          </cell>
          <cell r="E1679" t="str">
            <v>COMM</v>
          </cell>
          <cell r="I1679" t="str">
            <v>Second Year</v>
          </cell>
        </row>
        <row r="1680">
          <cell r="B1680">
            <v>2014</v>
          </cell>
          <cell r="D1680">
            <v>397729.45</v>
          </cell>
          <cell r="E1680" t="str">
            <v>RES</v>
          </cell>
          <cell r="I1680" t="str">
            <v>Second Year</v>
          </cell>
        </row>
        <row r="1681">
          <cell r="B1681">
            <v>2014</v>
          </cell>
          <cell r="D1681">
            <v>241914.59</v>
          </cell>
          <cell r="E1681" t="str">
            <v>RES</v>
          </cell>
          <cell r="I1681" t="str">
            <v>Second Year</v>
          </cell>
        </row>
        <row r="1682">
          <cell r="B1682">
            <v>2014</v>
          </cell>
          <cell r="D1682">
            <v>91632.89</v>
          </cell>
          <cell r="E1682" t="str">
            <v>RES</v>
          </cell>
          <cell r="I1682" t="str">
            <v>Second Year</v>
          </cell>
        </row>
        <row r="1683">
          <cell r="B1683">
            <v>2014</v>
          </cell>
          <cell r="D1683">
            <v>261226.93</v>
          </cell>
          <cell r="E1683" t="str">
            <v>RES</v>
          </cell>
          <cell r="I1683" t="str">
            <v>Second Year</v>
          </cell>
        </row>
        <row r="1684">
          <cell r="B1684">
            <v>2014</v>
          </cell>
          <cell r="D1684">
            <v>364205.27</v>
          </cell>
          <cell r="E1684" t="str">
            <v>RES</v>
          </cell>
          <cell r="I1684" t="str">
            <v>Second Year</v>
          </cell>
        </row>
        <row r="1685">
          <cell r="B1685">
            <v>2014</v>
          </cell>
          <cell r="D1685">
            <v>221523.87</v>
          </cell>
          <cell r="E1685" t="str">
            <v>RES</v>
          </cell>
          <cell r="I1685" t="str">
            <v>Second Year</v>
          </cell>
        </row>
        <row r="1686">
          <cell r="B1686">
            <v>2014</v>
          </cell>
          <cell r="D1686">
            <v>83909.25</v>
          </cell>
          <cell r="E1686" t="str">
            <v>RES</v>
          </cell>
          <cell r="I1686" t="str">
            <v>Second Year</v>
          </cell>
        </row>
        <row r="1687">
          <cell r="B1687">
            <v>2014</v>
          </cell>
          <cell r="D1687">
            <v>239208.4</v>
          </cell>
          <cell r="E1687" t="str">
            <v>RES</v>
          </cell>
          <cell r="I1687" t="str">
            <v>Second Year</v>
          </cell>
        </row>
        <row r="1688">
          <cell r="B1688">
            <v>2014</v>
          </cell>
          <cell r="D1688">
            <v>150651.51</v>
          </cell>
          <cell r="E1688" t="str">
            <v>RES</v>
          </cell>
          <cell r="I1688" t="str">
            <v>Second Year</v>
          </cell>
        </row>
        <row r="1689">
          <cell r="B1689">
            <v>2014</v>
          </cell>
          <cell r="D1689">
            <v>91632.13</v>
          </cell>
          <cell r="E1689" t="str">
            <v>RES</v>
          </cell>
          <cell r="I1689" t="str">
            <v>Second Year</v>
          </cell>
        </row>
        <row r="1690">
          <cell r="B1690">
            <v>2014</v>
          </cell>
          <cell r="D1690">
            <v>34708.6</v>
          </cell>
          <cell r="E1690" t="str">
            <v>RES</v>
          </cell>
          <cell r="I1690" t="str">
            <v>Second Year</v>
          </cell>
        </row>
        <row r="1691">
          <cell r="B1691">
            <v>2014</v>
          </cell>
          <cell r="D1691">
            <v>98947.24</v>
          </cell>
          <cell r="E1691" t="str">
            <v>RES</v>
          </cell>
          <cell r="I1691" t="str">
            <v>Second Year</v>
          </cell>
        </row>
        <row r="1692">
          <cell r="B1692">
            <v>2014</v>
          </cell>
          <cell r="D1692">
            <v>181984.17499999999</v>
          </cell>
          <cell r="E1692" t="str">
            <v>RES</v>
          </cell>
          <cell r="I1692" t="str">
            <v>Second Year</v>
          </cell>
        </row>
        <row r="1693">
          <cell r="B1693">
            <v>2014</v>
          </cell>
          <cell r="D1693">
            <v>110689.88499999999</v>
          </cell>
          <cell r="E1693" t="str">
            <v>RES</v>
          </cell>
          <cell r="I1693" t="str">
            <v>Second Year</v>
          </cell>
        </row>
        <row r="1694">
          <cell r="B1694">
            <v>2014</v>
          </cell>
          <cell r="D1694">
            <v>41927.334999999999</v>
          </cell>
          <cell r="E1694" t="str">
            <v>RES</v>
          </cell>
          <cell r="I1694" t="str">
            <v>Second Year</v>
          </cell>
        </row>
        <row r="1695">
          <cell r="B1695">
            <v>2014</v>
          </cell>
          <cell r="D1695">
            <v>119526.39499999999</v>
          </cell>
          <cell r="E1695" t="str">
            <v>RES</v>
          </cell>
          <cell r="I1695" t="str">
            <v>Second Year</v>
          </cell>
        </row>
        <row r="1696">
          <cell r="B1696">
            <v>2014</v>
          </cell>
          <cell r="D1696">
            <v>971697.76500000001</v>
          </cell>
          <cell r="E1696" t="str">
            <v>RES</v>
          </cell>
          <cell r="I1696" t="str">
            <v>Second Year</v>
          </cell>
        </row>
        <row r="1697">
          <cell r="B1697">
            <v>2014</v>
          </cell>
          <cell r="D1697">
            <v>591024.54299999995</v>
          </cell>
          <cell r="E1697" t="str">
            <v>RES</v>
          </cell>
          <cell r="I1697" t="str">
            <v>Second Year</v>
          </cell>
        </row>
        <row r="1698">
          <cell r="B1698">
            <v>2014</v>
          </cell>
          <cell r="D1698">
            <v>223869.45300000001</v>
          </cell>
          <cell r="E1698" t="str">
            <v>RES</v>
          </cell>
          <cell r="I1698" t="str">
            <v>Second Year</v>
          </cell>
        </row>
        <row r="1699">
          <cell r="B1699">
            <v>2014</v>
          </cell>
          <cell r="D1699">
            <v>638206.76100000006</v>
          </cell>
          <cell r="E1699" t="str">
            <v>RES</v>
          </cell>
          <cell r="I1699" t="str">
            <v>Second Year</v>
          </cell>
        </row>
        <row r="1700">
          <cell r="B1700">
            <v>2014</v>
          </cell>
          <cell r="D1700">
            <v>479703.77</v>
          </cell>
          <cell r="E1700" t="str">
            <v>COMM</v>
          </cell>
          <cell r="I1700" t="str">
            <v>Second Year</v>
          </cell>
        </row>
        <row r="1701">
          <cell r="B1701">
            <v>2014</v>
          </cell>
          <cell r="D1701">
            <v>291774.57400000002</v>
          </cell>
          <cell r="E1701" t="str">
            <v>COMM</v>
          </cell>
          <cell r="I1701" t="str">
            <v>Second Year</v>
          </cell>
        </row>
        <row r="1702">
          <cell r="B1702">
            <v>2014</v>
          </cell>
          <cell r="D1702">
            <v>110518.954</v>
          </cell>
          <cell r="E1702" t="str">
            <v>COMM</v>
          </cell>
          <cell r="I1702" t="str">
            <v>Second Year</v>
          </cell>
        </row>
        <row r="1703">
          <cell r="B1703">
            <v>2014</v>
          </cell>
          <cell r="D1703">
            <v>315067.29800000001</v>
          </cell>
          <cell r="E1703" t="str">
            <v>COMM</v>
          </cell>
          <cell r="I1703" t="str">
            <v>Second Year</v>
          </cell>
        </row>
        <row r="1704">
          <cell r="B1704">
            <v>2014</v>
          </cell>
          <cell r="D1704">
            <v>134422.48499999999</v>
          </cell>
          <cell r="E1704" t="str">
            <v>RES</v>
          </cell>
          <cell r="I1704" t="str">
            <v>Second Year</v>
          </cell>
        </row>
        <row r="1705">
          <cell r="B1705">
            <v>2014</v>
          </cell>
          <cell r="D1705">
            <v>81761.006999999998</v>
          </cell>
          <cell r="E1705" t="str">
            <v>RES</v>
          </cell>
          <cell r="I1705" t="str">
            <v>Second Year</v>
          </cell>
        </row>
        <row r="1706">
          <cell r="B1706">
            <v>2014</v>
          </cell>
          <cell r="D1706">
            <v>30969.596999999998</v>
          </cell>
          <cell r="E1706" t="str">
            <v>RES</v>
          </cell>
          <cell r="I1706" t="str">
            <v>Second Year</v>
          </cell>
        </row>
        <row r="1707">
          <cell r="B1707">
            <v>2014</v>
          </cell>
          <cell r="D1707">
            <v>88288.088999999993</v>
          </cell>
          <cell r="E1707" t="str">
            <v>RES</v>
          </cell>
          <cell r="I1707" t="str">
            <v>Second Year</v>
          </cell>
        </row>
        <row r="1708">
          <cell r="B1708">
            <v>2014</v>
          </cell>
          <cell r="D1708">
            <v>236327.7</v>
          </cell>
          <cell r="E1708" t="str">
            <v>RES</v>
          </cell>
          <cell r="I1708" t="str">
            <v>Second Year</v>
          </cell>
        </row>
        <row r="1709">
          <cell r="B1709">
            <v>2014</v>
          </cell>
          <cell r="D1709">
            <v>143743.74000000002</v>
          </cell>
          <cell r="E1709" t="str">
            <v>RES</v>
          </cell>
          <cell r="I1709" t="str">
            <v>Second Year</v>
          </cell>
        </row>
        <row r="1710">
          <cell r="B1710">
            <v>2014</v>
          </cell>
          <cell r="D1710">
            <v>54447.54</v>
          </cell>
          <cell r="E1710" t="str">
            <v>RES</v>
          </cell>
          <cell r="I1710" t="str">
            <v>Second Year</v>
          </cell>
        </row>
        <row r="1711">
          <cell r="B1711">
            <v>2014</v>
          </cell>
          <cell r="D1711">
            <v>155218.98000000001</v>
          </cell>
          <cell r="E1711" t="str">
            <v>RES</v>
          </cell>
          <cell r="I1711" t="str">
            <v>Second Year</v>
          </cell>
        </row>
        <row r="1712">
          <cell r="B1712">
            <v>2014</v>
          </cell>
          <cell r="D1712">
            <v>59141.155000000006</v>
          </cell>
          <cell r="E1712" t="str">
            <v>COMM</v>
          </cell>
          <cell r="I1712" t="str">
            <v>Second Year</v>
          </cell>
        </row>
        <row r="1713">
          <cell r="B1713">
            <v>2014</v>
          </cell>
          <cell r="D1713">
            <v>35971.961000000003</v>
          </cell>
          <cell r="E1713" t="str">
            <v>COMM</v>
          </cell>
          <cell r="I1713" t="str">
            <v>Second Year</v>
          </cell>
        </row>
        <row r="1714">
          <cell r="B1714">
            <v>2014</v>
          </cell>
          <cell r="D1714">
            <v>13625.531000000001</v>
          </cell>
          <cell r="E1714" t="str">
            <v>COMM</v>
          </cell>
          <cell r="I1714" t="str">
            <v>Second Year</v>
          </cell>
        </row>
        <row r="1715">
          <cell r="B1715">
            <v>2014</v>
          </cell>
          <cell r="D1715">
            <v>38843.647000000004</v>
          </cell>
          <cell r="E1715" t="str">
            <v>COMM</v>
          </cell>
          <cell r="I1715" t="str">
            <v>Second Year</v>
          </cell>
        </row>
        <row r="1716">
          <cell r="B1716">
            <v>2014</v>
          </cell>
          <cell r="D1716">
            <v>574501.38</v>
          </cell>
          <cell r="E1716" t="str">
            <v>IND</v>
          </cell>
          <cell r="I1716" t="str">
            <v>Second Year</v>
          </cell>
        </row>
        <row r="1717">
          <cell r="B1717">
            <v>2014</v>
          </cell>
          <cell r="D1717">
            <v>349434.19</v>
          </cell>
          <cell r="E1717" t="str">
            <v>IND</v>
          </cell>
          <cell r="I1717" t="str">
            <v>Second Year</v>
          </cell>
        </row>
        <row r="1718">
          <cell r="B1718">
            <v>2014</v>
          </cell>
          <cell r="D1718">
            <v>132359.38</v>
          </cell>
          <cell r="E1718" t="str">
            <v>IND</v>
          </cell>
          <cell r="I1718" t="str">
            <v>Second Year</v>
          </cell>
        </row>
        <row r="1719">
          <cell r="B1719">
            <v>2014</v>
          </cell>
          <cell r="D1719">
            <v>377329.95</v>
          </cell>
          <cell r="E1719" t="str">
            <v>IND</v>
          </cell>
          <cell r="I1719" t="str">
            <v>Second Year</v>
          </cell>
        </row>
        <row r="1720">
          <cell r="B1720">
            <v>2014</v>
          </cell>
          <cell r="D1720">
            <v>1659150.76</v>
          </cell>
          <cell r="E1720" t="str">
            <v>IND</v>
          </cell>
          <cell r="I1720" t="str">
            <v>Second Year</v>
          </cell>
        </row>
        <row r="1721">
          <cell r="B1721">
            <v>2014</v>
          </cell>
          <cell r="D1721">
            <v>1009160.312</v>
          </cell>
          <cell r="E1721" t="str">
            <v>IND</v>
          </cell>
          <cell r="I1721" t="str">
            <v>Second Year</v>
          </cell>
        </row>
        <row r="1722">
          <cell r="B1722">
            <v>2014</v>
          </cell>
          <cell r="D1722">
            <v>382251.75199999998</v>
          </cell>
          <cell r="E1722" t="str">
            <v>IND</v>
          </cell>
          <cell r="I1722" t="str">
            <v>Second Year</v>
          </cell>
        </row>
        <row r="1723">
          <cell r="B1723">
            <v>2014</v>
          </cell>
          <cell r="D1723">
            <v>1089722.824</v>
          </cell>
          <cell r="E1723" t="str">
            <v>IND</v>
          </cell>
          <cell r="I1723" t="str">
            <v>Second Year</v>
          </cell>
        </row>
        <row r="1724">
          <cell r="B1724">
            <v>2014</v>
          </cell>
          <cell r="D1724">
            <v>923069.93500000006</v>
          </cell>
          <cell r="E1724" t="str">
            <v>COMM</v>
          </cell>
          <cell r="I1724" t="str">
            <v>Second Year</v>
          </cell>
        </row>
        <row r="1725">
          <cell r="B1725">
            <v>2014</v>
          </cell>
          <cell r="D1725">
            <v>561447.19700000004</v>
          </cell>
          <cell r="E1725" t="str">
            <v>COMM</v>
          </cell>
          <cell r="I1725" t="str">
            <v>Second Year</v>
          </cell>
        </row>
        <row r="1726">
          <cell r="B1726">
            <v>2014</v>
          </cell>
          <cell r="D1726">
            <v>212666.087</v>
          </cell>
          <cell r="E1726" t="str">
            <v>COMM</v>
          </cell>
          <cell r="I1726" t="str">
            <v>Second Year</v>
          </cell>
        </row>
        <row r="1727">
          <cell r="B1727">
            <v>2014</v>
          </cell>
          <cell r="D1727">
            <v>606268.21900000004</v>
          </cell>
          <cell r="E1727" t="str">
            <v>COMM</v>
          </cell>
          <cell r="I1727" t="str">
            <v>Second Year</v>
          </cell>
        </row>
      </sheetData>
      <sheetData sheetId="6">
        <row r="2">
          <cell r="D2">
            <v>2836509</v>
          </cell>
        </row>
        <row r="7">
          <cell r="D7">
            <v>5616552</v>
          </cell>
        </row>
      </sheetData>
      <sheetData sheetId="7">
        <row r="2">
          <cell r="A2">
            <v>2005108</v>
          </cell>
          <cell r="B2" t="str">
            <v>Brookfield Residential (Alberta) LP</v>
          </cell>
          <cell r="C2" t="str">
            <v>NEW BRIGHTON, PHASE 18 - RES</v>
          </cell>
          <cell r="D2" t="str">
            <v>RES</v>
          </cell>
        </row>
        <row r="3">
          <cell r="A3">
            <v>2007032</v>
          </cell>
          <cell r="B3" t="str">
            <v>Brookfield Residential (Alberta) LP</v>
          </cell>
          <cell r="C3" t="str">
            <v xml:space="preserve">NEW BRIGHTON, PHASE 24 - RES </v>
          </cell>
          <cell r="D3" t="str">
            <v>RES</v>
          </cell>
        </row>
        <row r="4">
          <cell r="A4">
            <v>2007032</v>
          </cell>
          <cell r="B4" t="str">
            <v>Brookfield Residential (Alberta) LP</v>
          </cell>
          <cell r="C4" t="str">
            <v>NEW BRIGHTON, PHASE 24 - RES</v>
          </cell>
          <cell r="D4" t="str">
            <v>RES</v>
          </cell>
        </row>
        <row r="5">
          <cell r="A5">
            <v>2008011</v>
          </cell>
          <cell r="B5" t="str">
            <v>Brookfield Residential (Alberta) LP</v>
          </cell>
          <cell r="C5" t="str">
            <v>NEW BRIGHTON, PHASE 27 - RES</v>
          </cell>
          <cell r="D5" t="str">
            <v>RES</v>
          </cell>
        </row>
        <row r="6">
          <cell r="A6">
            <v>2008011</v>
          </cell>
          <cell r="B6" t="str">
            <v>Brookfield Residential (Alberta) LP</v>
          </cell>
          <cell r="C6" t="str">
            <v>NEW BRIGHTON, PHASE 27 - RES</v>
          </cell>
          <cell r="D6" t="str">
            <v>RES</v>
          </cell>
        </row>
        <row r="7">
          <cell r="A7">
            <v>2008025</v>
          </cell>
          <cell r="B7" t="str">
            <v>Montreux Development Inc</v>
          </cell>
          <cell r="C7" t="str">
            <v>MONTREUX, PHASE 09 - RES</v>
          </cell>
          <cell r="D7" t="str">
            <v>RES</v>
          </cell>
        </row>
        <row r="8">
          <cell r="A8">
            <v>2009002</v>
          </cell>
          <cell r="B8" t="str">
            <v>Brookfield Residential (Alberta) LP</v>
          </cell>
          <cell r="C8" t="str">
            <v>AUBURN BAY, PHASE 28 - RES</v>
          </cell>
          <cell r="D8" t="str">
            <v>RES</v>
          </cell>
        </row>
        <row r="9">
          <cell r="A9">
            <v>2009018</v>
          </cell>
          <cell r="B9" t="str">
            <v>City of Calgary - Recreation</v>
          </cell>
          <cell r="C9" t="str">
            <v>Renfrew, Phase 1 (Telus Spark) - COMM</v>
          </cell>
          <cell r="D9" t="str">
            <v>COMM</v>
          </cell>
        </row>
        <row r="10">
          <cell r="A10">
            <v>2009026</v>
          </cell>
          <cell r="B10" t="str">
            <v>CREDIT INVOICE - Melcor Developments Ltd.</v>
          </cell>
          <cell r="C10" t="str">
            <v>VALLEY RIDGE, PHASE 01 - RES</v>
          </cell>
          <cell r="D10" t="str">
            <v>RES</v>
          </cell>
        </row>
        <row r="11">
          <cell r="A11">
            <v>2009026</v>
          </cell>
          <cell r="B11" t="str">
            <v>Melcor Developments Ltd.</v>
          </cell>
          <cell r="C11" t="str">
            <v>VALLEY RIDGE, PHASE 01 - RES</v>
          </cell>
          <cell r="D11" t="str">
            <v>RES</v>
          </cell>
        </row>
        <row r="12">
          <cell r="A12">
            <v>2010001</v>
          </cell>
          <cell r="B12" t="str">
            <v>United Acquisition II Corp.</v>
          </cell>
          <cell r="C12" t="str">
            <v>SAGE HILL, PHASE 05</v>
          </cell>
          <cell r="D12" t="str">
            <v>RES</v>
          </cell>
        </row>
        <row r="13">
          <cell r="A13">
            <v>2010002</v>
          </cell>
          <cell r="B13" t="str">
            <v>Genstar Development Company</v>
          </cell>
          <cell r="C13" t="str">
            <v>WALDEN, PHASE 04</v>
          </cell>
          <cell r="D13" t="str">
            <v>RES</v>
          </cell>
        </row>
        <row r="14">
          <cell r="A14">
            <v>2010003</v>
          </cell>
          <cell r="B14" t="str">
            <v>1323027 Alberta Ltd.</v>
          </cell>
          <cell r="C14" t="str">
            <v>SPRINGBANK HILL, PHASE 01</v>
          </cell>
          <cell r="D14" t="str">
            <v>RES</v>
          </cell>
        </row>
        <row r="15">
          <cell r="A15">
            <v>2010004</v>
          </cell>
          <cell r="B15" t="str">
            <v>QuinnCorp Holdings Inc.</v>
          </cell>
          <cell r="C15" t="str">
            <v>ASPEN WOODS, PHASE 20</v>
          </cell>
          <cell r="D15" t="str">
            <v>RES</v>
          </cell>
        </row>
        <row r="16">
          <cell r="A16">
            <v>2010005</v>
          </cell>
          <cell r="B16" t="str">
            <v>Brookfield Residential (Alberta) LP</v>
          </cell>
          <cell r="C16" t="str">
            <v>NEW BRIGHTON, PHASE 29</v>
          </cell>
          <cell r="D16" t="str">
            <v>RES</v>
          </cell>
        </row>
        <row r="17">
          <cell r="A17">
            <v>2010006</v>
          </cell>
          <cell r="B17" t="str">
            <v>Genstar Development Company</v>
          </cell>
          <cell r="C17" t="str">
            <v>CHAPARRAL, PHASE 49</v>
          </cell>
          <cell r="D17" t="str">
            <v>RES</v>
          </cell>
        </row>
        <row r="18">
          <cell r="A18">
            <v>2010007</v>
          </cell>
          <cell r="B18" t="str">
            <v>Calgary Municipal Land Corporation</v>
          </cell>
          <cell r="C18" t="str">
            <v>EAST VILLAGE, PHASE 06</v>
          </cell>
          <cell r="D18" t="str">
            <v>COMM</v>
          </cell>
        </row>
        <row r="19">
          <cell r="A19">
            <v>2010008</v>
          </cell>
          <cell r="B19" t="str">
            <v>Calgary Municipal Land Corporation</v>
          </cell>
          <cell r="C19" t="str">
            <v>EAST VILLAGE, PHASE 07</v>
          </cell>
          <cell r="D19" t="str">
            <v>COMM</v>
          </cell>
        </row>
        <row r="20">
          <cell r="A20">
            <v>2010009</v>
          </cell>
          <cell r="B20" t="str">
            <v>West Nose Creek Development Corp.</v>
          </cell>
          <cell r="C20" t="str">
            <v>EVANSTON, PHASE 16</v>
          </cell>
          <cell r="D20" t="str">
            <v>MF</v>
          </cell>
        </row>
        <row r="21">
          <cell r="A21">
            <v>2010010</v>
          </cell>
          <cell r="B21" t="str">
            <v>Springbank Land Company Ltd.</v>
          </cell>
          <cell r="C21" t="str">
            <v>ASPEN WOODS, PHASE 04</v>
          </cell>
          <cell r="D21" t="str">
            <v>RES</v>
          </cell>
        </row>
        <row r="22">
          <cell r="A22">
            <v>2010011</v>
          </cell>
          <cell r="B22" t="str">
            <v>West Nose Creek Development Corp.</v>
          </cell>
          <cell r="C22" t="str">
            <v>EVANSTON, PHASE 17</v>
          </cell>
          <cell r="D22" t="str">
            <v>RES</v>
          </cell>
        </row>
        <row r="23">
          <cell r="A23">
            <v>2010012</v>
          </cell>
          <cell r="B23" t="str">
            <v>West Nose Creek Development Corp.</v>
          </cell>
          <cell r="C23" t="str">
            <v>EVANSTON, PHASE 18</v>
          </cell>
          <cell r="D23" t="str">
            <v>RES</v>
          </cell>
        </row>
        <row r="24">
          <cell r="A24">
            <v>2010013</v>
          </cell>
          <cell r="B24" t="str">
            <v>City of Calgary Corp Prop &amp; Buildings</v>
          </cell>
          <cell r="C24" t="str">
            <v>COUGAR RIDGE, PHASE 01</v>
          </cell>
          <cell r="D24" t="str">
            <v>COMM</v>
          </cell>
        </row>
        <row r="25">
          <cell r="A25">
            <v>2010014</v>
          </cell>
          <cell r="B25" t="str">
            <v>Spring Willow Development Corporation</v>
          </cell>
          <cell r="C25" t="str">
            <v>SPRINGBANK HILL, PHASE 02</v>
          </cell>
          <cell r="D25" t="str">
            <v>RES</v>
          </cell>
        </row>
        <row r="26">
          <cell r="A26">
            <v>2010015</v>
          </cell>
          <cell r="B26" t="str">
            <v>Spring Valley on 85th Inc.</v>
          </cell>
          <cell r="C26" t="str">
            <v>SPRINGBANK HILL, PHASE 01</v>
          </cell>
          <cell r="D26" t="str">
            <v>RES</v>
          </cell>
        </row>
        <row r="27">
          <cell r="A27">
            <v>2010016</v>
          </cell>
          <cell r="B27" t="str">
            <v>Northpoint Development LP</v>
          </cell>
          <cell r="C27" t="str">
            <v>SKYVIEW RANCH, PHASE 04</v>
          </cell>
          <cell r="D27" t="str">
            <v>RES</v>
          </cell>
        </row>
        <row r="28">
          <cell r="A28">
            <v>2010017</v>
          </cell>
          <cell r="B28" t="str">
            <v>Northpoint Development LP</v>
          </cell>
          <cell r="C28" t="str">
            <v>SKYVIEW RANCH, PHASE 06</v>
          </cell>
          <cell r="D28" t="str">
            <v>RES</v>
          </cell>
        </row>
        <row r="29">
          <cell r="A29">
            <v>2010018</v>
          </cell>
          <cell r="B29" t="str">
            <v>1368486 Alberta Ltd.</v>
          </cell>
          <cell r="C29" t="str">
            <v>WEST SPRINGS, PHASE 01</v>
          </cell>
          <cell r="D29" t="str">
            <v>RES</v>
          </cell>
        </row>
        <row r="30">
          <cell r="A30">
            <v>2010019</v>
          </cell>
          <cell r="B30" t="str">
            <v>1368486 Alberta Ltd.</v>
          </cell>
          <cell r="C30" t="str">
            <v>WEST SPRINGS, PHASE 02</v>
          </cell>
          <cell r="D30" t="str">
            <v>RES</v>
          </cell>
        </row>
        <row r="31">
          <cell r="A31">
            <v>2010020</v>
          </cell>
          <cell r="B31" t="str">
            <v>Genstar Development Company</v>
          </cell>
          <cell r="C31" t="str">
            <v>PANORAMA HILLS, PHASE 53</v>
          </cell>
          <cell r="D31" t="str">
            <v>RES</v>
          </cell>
        </row>
        <row r="32">
          <cell r="A32">
            <v>2010021</v>
          </cell>
          <cell r="B32" t="str">
            <v>Hopewell Copperfield Inc.</v>
          </cell>
          <cell r="C32" t="str">
            <v>COPPERFIELD, PHASE 20</v>
          </cell>
          <cell r="D32" t="str">
            <v>RES</v>
          </cell>
        </row>
        <row r="33">
          <cell r="A33">
            <v>2010022</v>
          </cell>
          <cell r="B33" t="str">
            <v>United Acquisition II Corp.</v>
          </cell>
          <cell r="C33" t="str">
            <v>SAGE HILL, PHASE 06</v>
          </cell>
          <cell r="D33" t="str">
            <v>RES</v>
          </cell>
        </row>
        <row r="34">
          <cell r="A34">
            <v>2010023</v>
          </cell>
          <cell r="B34" t="str">
            <v>United Acquisition II Corp.</v>
          </cell>
          <cell r="C34" t="str">
            <v>SAGE HILL, PHASE 07</v>
          </cell>
          <cell r="D34" t="str">
            <v>RES</v>
          </cell>
        </row>
        <row r="35">
          <cell r="A35">
            <v>2010024</v>
          </cell>
          <cell r="B35" t="str">
            <v>Qualico Developments West Ltd.</v>
          </cell>
          <cell r="C35" t="str">
            <v>SILVERADO, PHASE 03</v>
          </cell>
          <cell r="D35" t="str">
            <v>RES</v>
          </cell>
        </row>
        <row r="36">
          <cell r="A36">
            <v>2010025</v>
          </cell>
          <cell r="B36" t="str">
            <v>Brookfield Residential (Alberta) LP</v>
          </cell>
          <cell r="C36" t="str">
            <v>AUBURN BAY, PHASE 25</v>
          </cell>
          <cell r="D36" t="str">
            <v>RES</v>
          </cell>
        </row>
        <row r="37">
          <cell r="A37">
            <v>2010026</v>
          </cell>
          <cell r="B37" t="str">
            <v>West 85th Developments Ltd.</v>
          </cell>
          <cell r="C37" t="str">
            <v>SPRINGBANK HILL, PHASE 01</v>
          </cell>
          <cell r="D37" t="str">
            <v>RES</v>
          </cell>
        </row>
        <row r="38">
          <cell r="A38">
            <v>2010027</v>
          </cell>
          <cell r="B38" t="str">
            <v>Brookfield Residential (Alberta) LP</v>
          </cell>
          <cell r="C38" t="str">
            <v>SETON, PHASE 03</v>
          </cell>
          <cell r="D38" t="str">
            <v>COMM</v>
          </cell>
        </row>
        <row r="39">
          <cell r="A39">
            <v>2010028</v>
          </cell>
          <cell r="B39" t="str">
            <v>West Pine Creek Developments Ltd.</v>
          </cell>
          <cell r="C39" t="str">
            <v>LEGACY, PHASE 01</v>
          </cell>
          <cell r="D39" t="str">
            <v>RES</v>
          </cell>
        </row>
        <row r="40">
          <cell r="A40">
            <v>2010029</v>
          </cell>
          <cell r="B40" t="str">
            <v>Brookfield Residential (Alberta) LP</v>
          </cell>
          <cell r="C40" t="str">
            <v>CRANSTON, PHASE 60</v>
          </cell>
          <cell r="D40" t="str">
            <v>RES</v>
          </cell>
        </row>
        <row r="41">
          <cell r="A41">
            <v>2010030</v>
          </cell>
          <cell r="B41" t="str">
            <v>DREAM Asset Management Corporation</v>
          </cell>
          <cell r="C41" t="str">
            <v>ASPEN WOODS, PHASE 01</v>
          </cell>
          <cell r="D41" t="str">
            <v>RES</v>
          </cell>
        </row>
        <row r="42">
          <cell r="A42">
            <v>2010031</v>
          </cell>
          <cell r="B42" t="str">
            <v>Builder Investment Group Inc.</v>
          </cell>
          <cell r="C42" t="str">
            <v>TARADALE, PHASE 01</v>
          </cell>
          <cell r="D42" t="str">
            <v>RES</v>
          </cell>
        </row>
        <row r="43">
          <cell r="A43">
            <v>2010032</v>
          </cell>
          <cell r="B43" t="str">
            <v>Intergulf-Cidex Development (X) Corp.</v>
          </cell>
          <cell r="C43" t="str">
            <v>SHERWOOD, PHASE 03</v>
          </cell>
          <cell r="D43" t="str">
            <v>RES</v>
          </cell>
        </row>
        <row r="44">
          <cell r="A44">
            <v>2010033</v>
          </cell>
          <cell r="B44" t="str">
            <v>1089302 Alberta Ltd.</v>
          </cell>
          <cell r="C44" t="str">
            <v>ROCKY RIDGE, PHASE 01</v>
          </cell>
          <cell r="D44" t="str">
            <v>RES</v>
          </cell>
        </row>
        <row r="45">
          <cell r="A45">
            <v>2010034</v>
          </cell>
          <cell r="B45" t="str">
            <v>Davinci Land Ltd.</v>
          </cell>
          <cell r="C45" t="str">
            <v>COVENTRY HILLS, PHASE 01</v>
          </cell>
          <cell r="D45" t="str">
            <v>RES</v>
          </cell>
        </row>
        <row r="46">
          <cell r="A46">
            <v>2010035</v>
          </cell>
          <cell r="B46" t="str">
            <v>Jomaa &amp; Sons Construction Ltd.</v>
          </cell>
          <cell r="C46" t="str">
            <v>WEST SPRINGS, PHASE 01</v>
          </cell>
          <cell r="D46" t="str">
            <v>RES</v>
          </cell>
        </row>
        <row r="47">
          <cell r="A47">
            <v>2010036</v>
          </cell>
          <cell r="B47" t="str">
            <v>DREAM Asset Management Corporation</v>
          </cell>
          <cell r="C47" t="str">
            <v>EVANSTON, PHASE 01</v>
          </cell>
          <cell r="D47" t="str">
            <v>RES</v>
          </cell>
        </row>
        <row r="48">
          <cell r="A48">
            <v>2010037</v>
          </cell>
          <cell r="B48" t="str">
            <v>Genstar Development Company</v>
          </cell>
          <cell r="C48" t="str">
            <v>WALDEN, PHASE 07</v>
          </cell>
          <cell r="D48" t="str">
            <v>RES</v>
          </cell>
        </row>
        <row r="49">
          <cell r="A49">
            <v>2010038</v>
          </cell>
          <cell r="B49" t="str">
            <v>Genstar Development Company</v>
          </cell>
          <cell r="C49" t="str">
            <v>PANORAMA HILLS, PHASE 57</v>
          </cell>
          <cell r="D49" t="str">
            <v>RES</v>
          </cell>
        </row>
        <row r="50">
          <cell r="A50">
            <v>2010039</v>
          </cell>
          <cell r="B50" t="str">
            <v>Stoneview Development Ltd.</v>
          </cell>
          <cell r="C50" t="str">
            <v>ROCKY RIDGE, PHASE 01</v>
          </cell>
          <cell r="D50" t="str">
            <v>RES</v>
          </cell>
        </row>
        <row r="51">
          <cell r="A51">
            <v>2010040</v>
          </cell>
          <cell r="B51" t="str">
            <v>DREAM Asset Management Corporation</v>
          </cell>
          <cell r="C51" t="str">
            <v>EVANSTON, PHASE 02</v>
          </cell>
          <cell r="D51" t="str">
            <v>RES</v>
          </cell>
        </row>
        <row r="52">
          <cell r="A52">
            <v>2010041</v>
          </cell>
          <cell r="B52" t="str">
            <v>Brookfield Residential (Alberta) LP</v>
          </cell>
          <cell r="C52" t="str">
            <v>AUBURN BAY, PHASE 29</v>
          </cell>
          <cell r="D52" t="str">
            <v>RES</v>
          </cell>
        </row>
        <row r="53">
          <cell r="A53">
            <v>2010042</v>
          </cell>
          <cell r="B53" t="str">
            <v>Brookfield Residential (Alberta) LP</v>
          </cell>
          <cell r="C53" t="str">
            <v>AUBURN BAY, PHASE 31</v>
          </cell>
          <cell r="D53" t="str">
            <v>RES</v>
          </cell>
        </row>
        <row r="54">
          <cell r="A54">
            <v>2010043</v>
          </cell>
          <cell r="B54" t="str">
            <v>Apex Limited Partnership</v>
          </cell>
          <cell r="C54" t="str">
            <v>COUGAR RIDGE, PHASE 01</v>
          </cell>
          <cell r="D54" t="str">
            <v>RES</v>
          </cell>
        </row>
        <row r="55">
          <cell r="A55">
            <v>2010044</v>
          </cell>
          <cell r="B55" t="str">
            <v>Brookfield Residential (Alberta) LP</v>
          </cell>
          <cell r="C55" t="str">
            <v>CRANSTON, PHASE 61</v>
          </cell>
          <cell r="D55" t="str">
            <v>RES</v>
          </cell>
        </row>
        <row r="56">
          <cell r="A56">
            <v>2010045</v>
          </cell>
          <cell r="B56" t="str">
            <v>Remington Development Corporation</v>
          </cell>
          <cell r="C56" t="str">
            <v>QUARRY PARK, PHASE 05</v>
          </cell>
          <cell r="D56" t="str">
            <v>RES</v>
          </cell>
        </row>
        <row r="57">
          <cell r="A57">
            <v>2010046</v>
          </cell>
          <cell r="B57" t="str">
            <v>OREC (Calgary) Holdings Inc.</v>
          </cell>
          <cell r="C57" t="str">
            <v>STONEY INDUSTRIAL, PHASE 01</v>
          </cell>
          <cell r="D57" t="str">
            <v>IND</v>
          </cell>
        </row>
        <row r="58">
          <cell r="A58">
            <v>2010047</v>
          </cell>
          <cell r="B58" t="str">
            <v>QuinnCorp Holdings Inc.</v>
          </cell>
          <cell r="C58" t="str">
            <v>ASPEN WOODS, PHASE 09</v>
          </cell>
          <cell r="D58" t="str">
            <v>RES</v>
          </cell>
        </row>
        <row r="59">
          <cell r="A59">
            <v>2010048</v>
          </cell>
          <cell r="B59" t="str">
            <v>Winwood Homes Ltd.</v>
          </cell>
          <cell r="C59" t="str">
            <v>SPRINGBANK HILL, PHASE 01</v>
          </cell>
          <cell r="D59" t="str">
            <v>RES</v>
          </cell>
        </row>
        <row r="60">
          <cell r="A60">
            <v>2010049</v>
          </cell>
          <cell r="B60" t="str">
            <v>QuinnCorp Holdings Inc.</v>
          </cell>
          <cell r="C60" t="str">
            <v>ASPEN WOODS, PHASE 10</v>
          </cell>
          <cell r="D60" t="str">
            <v>RES</v>
          </cell>
        </row>
        <row r="61">
          <cell r="A61">
            <v>2010050</v>
          </cell>
          <cell r="B61" t="str">
            <v>Genstar Development Company</v>
          </cell>
          <cell r="C61" t="str">
            <v>WALDEN, PHASE 09</v>
          </cell>
          <cell r="D61" t="str">
            <v>RES</v>
          </cell>
        </row>
        <row r="62">
          <cell r="A62">
            <v>2010051</v>
          </cell>
          <cell r="B62" t="str">
            <v>Brookfield Residential (Alberta) LP</v>
          </cell>
          <cell r="C62" t="str">
            <v>NEW BRIGHTON INDUSTRIAL, PHASE 01</v>
          </cell>
          <cell r="D62" t="str">
            <v>IND</v>
          </cell>
        </row>
        <row r="63">
          <cell r="A63">
            <v>2010052</v>
          </cell>
          <cell r="B63" t="str">
            <v>Brookfield Residential (Alberta) LP</v>
          </cell>
          <cell r="C63" t="str">
            <v>NEW BRIGHTON INDUSTRIAL, PHASE 02</v>
          </cell>
          <cell r="D63" t="str">
            <v>IND</v>
          </cell>
        </row>
        <row r="64">
          <cell r="A64">
            <v>2010053</v>
          </cell>
          <cell r="B64" t="str">
            <v>Qualico Developments West Ltd.</v>
          </cell>
          <cell r="C64" t="str">
            <v>EVANSTON, PHASE 19</v>
          </cell>
          <cell r="D64" t="str">
            <v>RES</v>
          </cell>
        </row>
        <row r="65">
          <cell r="A65">
            <v>2010054</v>
          </cell>
          <cell r="B65" t="str">
            <v>The Father Albert Lacombe Home</v>
          </cell>
          <cell r="C65" t="str">
            <v>MIDNAPORE, PHASE 01</v>
          </cell>
          <cell r="D65" t="str">
            <v>MF</v>
          </cell>
        </row>
        <row r="66">
          <cell r="A66">
            <v>2010055</v>
          </cell>
          <cell r="B66" t="str">
            <v>Brookfield Residential (Alberta) LP</v>
          </cell>
          <cell r="C66" t="str">
            <v>NEW BRIGHTON, PHASE 30</v>
          </cell>
          <cell r="D66" t="str">
            <v>RES</v>
          </cell>
        </row>
        <row r="67">
          <cell r="A67">
            <v>2010056</v>
          </cell>
          <cell r="B67" t="str">
            <v>Brookfield Residential (Alberta) LP</v>
          </cell>
          <cell r="C67" t="str">
            <v>NEW BRIGHTON, PHASE 31</v>
          </cell>
          <cell r="D67" t="str">
            <v>RES</v>
          </cell>
        </row>
        <row r="68">
          <cell r="A68">
            <v>2010057</v>
          </cell>
          <cell r="B68" t="str">
            <v>Brookfield Residential (Alberta) LP</v>
          </cell>
          <cell r="C68" t="str">
            <v>NEW BRIGHTON, PHASE 32</v>
          </cell>
          <cell r="D68" t="str">
            <v>RES</v>
          </cell>
        </row>
        <row r="69">
          <cell r="A69">
            <v>2010058</v>
          </cell>
          <cell r="B69" t="str">
            <v>Brookfield Residential (Alberta) LP</v>
          </cell>
          <cell r="C69" t="str">
            <v>AUBURN BAY, PHASE 33</v>
          </cell>
          <cell r="D69" t="str">
            <v>RES</v>
          </cell>
        </row>
        <row r="70">
          <cell r="A70">
            <v>2010059</v>
          </cell>
          <cell r="B70" t="str">
            <v>Brookfield Residential (Alberta) LP</v>
          </cell>
          <cell r="C70" t="str">
            <v>AUBURN BAY, PHASE 34</v>
          </cell>
          <cell r="D70" t="str">
            <v>RES</v>
          </cell>
        </row>
        <row r="71">
          <cell r="A71">
            <v>2010060</v>
          </cell>
          <cell r="B71" t="str">
            <v>United Acquisition II Corp.</v>
          </cell>
          <cell r="C71" t="str">
            <v>SAGE HILL, PHASE 08</v>
          </cell>
          <cell r="D71" t="str">
            <v>MF</v>
          </cell>
        </row>
        <row r="72">
          <cell r="A72">
            <v>2010061</v>
          </cell>
          <cell r="B72" t="str">
            <v>Brookfield Residential (Alberta) LP</v>
          </cell>
          <cell r="C72" t="str">
            <v>AUBURN BAY, PHASE 32</v>
          </cell>
          <cell r="D72" t="str">
            <v>RES</v>
          </cell>
        </row>
        <row r="73">
          <cell r="A73">
            <v>2010062</v>
          </cell>
          <cell r="B73" t="str">
            <v>Brookfield Residential (Alberta) LP</v>
          </cell>
          <cell r="C73" t="str">
            <v>AUBURN BAY, PHASE 35</v>
          </cell>
          <cell r="D73" t="str">
            <v>RES</v>
          </cell>
        </row>
        <row r="74">
          <cell r="A74">
            <v>2010063</v>
          </cell>
          <cell r="B74" t="str">
            <v>Brookfield Residential (Alberta) LP</v>
          </cell>
          <cell r="C74" t="str">
            <v>CRANSTON, PHASE 49</v>
          </cell>
          <cell r="D74" t="str">
            <v>RES</v>
          </cell>
        </row>
        <row r="75">
          <cell r="A75">
            <v>2010064</v>
          </cell>
          <cell r="B75" t="str">
            <v>Brookfield Residential (Alberta) LP</v>
          </cell>
          <cell r="C75" t="str">
            <v>CRANSTON, PHASE 50</v>
          </cell>
          <cell r="D75" t="str">
            <v>RES</v>
          </cell>
        </row>
        <row r="76">
          <cell r="A76">
            <v>2010065</v>
          </cell>
          <cell r="B76" t="str">
            <v>Brookfield Residential (Alberta) LP</v>
          </cell>
          <cell r="C76" t="str">
            <v>SETON, PHASE 05</v>
          </cell>
          <cell r="D76" t="str">
            <v>COMM</v>
          </cell>
        </row>
        <row r="77">
          <cell r="A77">
            <v>2010066</v>
          </cell>
          <cell r="B77" t="str">
            <v>Brookfield Residential (Alberta) LP</v>
          </cell>
          <cell r="C77" t="str">
            <v>NEW BRIGHTON, PHASE 34</v>
          </cell>
          <cell r="D77" t="str">
            <v>RES</v>
          </cell>
        </row>
        <row r="78">
          <cell r="A78">
            <v>2010067</v>
          </cell>
          <cell r="B78" t="str">
            <v>Brookfield Residential (Alberta) LP</v>
          </cell>
          <cell r="C78" t="str">
            <v>NEW BRIGHTON, PHASE 33</v>
          </cell>
          <cell r="D78" t="str">
            <v>RES</v>
          </cell>
        </row>
        <row r="79">
          <cell r="A79">
            <v>2010068</v>
          </cell>
          <cell r="B79" t="str">
            <v>United Acquisition II Corp.</v>
          </cell>
          <cell r="C79" t="str">
            <v>SAGE HILL, PHASE 09</v>
          </cell>
          <cell r="D79" t="str">
            <v>RES</v>
          </cell>
        </row>
        <row r="80">
          <cell r="A80">
            <v>2010069</v>
          </cell>
          <cell r="B80" t="str">
            <v>Genpol Inc.</v>
          </cell>
          <cell r="C80" t="str">
            <v>SADDLE RIDGE, PHASE 03</v>
          </cell>
          <cell r="D80" t="str">
            <v>RES</v>
          </cell>
        </row>
        <row r="81">
          <cell r="A81">
            <v>2010070</v>
          </cell>
          <cell r="B81" t="str">
            <v>Genpol Inc.</v>
          </cell>
          <cell r="C81" t="str">
            <v>SADDLE RIDGE, PHASE 04</v>
          </cell>
          <cell r="D81" t="str">
            <v>RES</v>
          </cell>
        </row>
        <row r="82">
          <cell r="A82">
            <v>2010071</v>
          </cell>
          <cell r="B82" t="str">
            <v>Genesis Land Development Corp</v>
          </cell>
          <cell r="C82" t="str">
            <v>SAGE HILL, PHASE 06</v>
          </cell>
          <cell r="D82" t="str">
            <v>RES</v>
          </cell>
        </row>
        <row r="83">
          <cell r="A83">
            <v>2010072</v>
          </cell>
          <cell r="B83" t="str">
            <v>Genesis Land Development Corp.</v>
          </cell>
          <cell r="C83" t="str">
            <v>SAGE HILL, PHASE 07</v>
          </cell>
          <cell r="D83" t="str">
            <v>RES</v>
          </cell>
        </row>
        <row r="84">
          <cell r="A84">
            <v>2010073</v>
          </cell>
          <cell r="B84" t="str">
            <v>Northpoint Development LP</v>
          </cell>
          <cell r="C84" t="str">
            <v>SKYVIEW RANCH, PHASE 05</v>
          </cell>
          <cell r="D84" t="str">
            <v>RES</v>
          </cell>
        </row>
        <row r="85">
          <cell r="A85">
            <v>2010074</v>
          </cell>
          <cell r="B85" t="str">
            <v>Northpoint Development LP</v>
          </cell>
          <cell r="C85" t="str">
            <v>SKYVIEW RANCH, PHASE 07</v>
          </cell>
          <cell r="D85" t="str">
            <v>RES</v>
          </cell>
        </row>
        <row r="86">
          <cell r="A86">
            <v>2010075</v>
          </cell>
          <cell r="B86" t="str">
            <v>Genstar Development Company</v>
          </cell>
          <cell r="C86" t="str">
            <v>WALDEN, PHASE 06</v>
          </cell>
          <cell r="D86" t="str">
            <v>RES</v>
          </cell>
        </row>
        <row r="87">
          <cell r="A87">
            <v>2010076</v>
          </cell>
          <cell r="B87" t="str">
            <v>QuinnCorp Holdings Inc.</v>
          </cell>
          <cell r="C87" t="str">
            <v>ASPEN WOODS, PHASE 08</v>
          </cell>
          <cell r="D87" t="str">
            <v>RES</v>
          </cell>
        </row>
        <row r="88">
          <cell r="A88">
            <v>2010077</v>
          </cell>
          <cell r="B88" t="str">
            <v>Hopewell Residential Communities Inc.</v>
          </cell>
          <cell r="C88" t="str">
            <v>COPPERFIELD, PHASE 31</v>
          </cell>
          <cell r="D88" t="str">
            <v>RES</v>
          </cell>
        </row>
        <row r="89">
          <cell r="A89">
            <v>2010078</v>
          </cell>
          <cell r="B89" t="str">
            <v>Hopewell Residential Communities Inc.</v>
          </cell>
          <cell r="C89" t="str">
            <v>MAHOGANY, PHASE 07</v>
          </cell>
          <cell r="D89" t="str">
            <v>RES</v>
          </cell>
        </row>
        <row r="90">
          <cell r="A90">
            <v>2010079</v>
          </cell>
          <cell r="B90" t="str">
            <v>Hopewell Residential Communities Inc.</v>
          </cell>
          <cell r="C90" t="str">
            <v>MAHOGANY, PHASE 09</v>
          </cell>
          <cell r="D90" t="str">
            <v>RES</v>
          </cell>
        </row>
        <row r="91">
          <cell r="A91">
            <v>2010080</v>
          </cell>
          <cell r="B91" t="str">
            <v>Hopewell Residential Communities Inc.</v>
          </cell>
          <cell r="C91" t="str">
            <v>MAHOGANY, PHASE 14</v>
          </cell>
          <cell r="D91" t="str">
            <v>RES</v>
          </cell>
        </row>
        <row r="92">
          <cell r="A92">
            <v>2010081</v>
          </cell>
          <cell r="B92" t="str">
            <v>Hopewell Residential Communities Inc.</v>
          </cell>
          <cell r="C92" t="str">
            <v>MAHOGANY, PHASE 16</v>
          </cell>
          <cell r="D92" t="str">
            <v>RES</v>
          </cell>
        </row>
        <row r="93">
          <cell r="A93">
            <v>2010082</v>
          </cell>
          <cell r="B93" t="str">
            <v>Brookfield Residential (Alberta) LP</v>
          </cell>
          <cell r="C93" t="str">
            <v>NEW BRIGHTON, PHASE 36</v>
          </cell>
          <cell r="D93" t="str">
            <v>RES</v>
          </cell>
        </row>
        <row r="94">
          <cell r="A94">
            <v>2010083</v>
          </cell>
          <cell r="B94" t="str">
            <v>United Acquisition II Corp.</v>
          </cell>
          <cell r="C94" t="str">
            <v>NOLAN HILL, PHASE 01</v>
          </cell>
          <cell r="D94" t="str">
            <v>RES</v>
          </cell>
        </row>
        <row r="95">
          <cell r="A95">
            <v>2010084</v>
          </cell>
          <cell r="B95" t="str">
            <v>United Acquisition II Corp.</v>
          </cell>
          <cell r="C95" t="str">
            <v>NOLAN HILL, PHASE 02</v>
          </cell>
          <cell r="D95" t="str">
            <v>RES</v>
          </cell>
        </row>
        <row r="96">
          <cell r="A96">
            <v>2010085</v>
          </cell>
          <cell r="B96" t="str">
            <v>Genstar Development Company</v>
          </cell>
          <cell r="C96" t="str">
            <v>PANORAMA HILLS, PHASE 60</v>
          </cell>
          <cell r="D96" t="str">
            <v>RES</v>
          </cell>
        </row>
        <row r="97">
          <cell r="A97">
            <v>2010086</v>
          </cell>
          <cell r="B97" t="str">
            <v>Genstar Development Company</v>
          </cell>
          <cell r="C97" t="str">
            <v>PANORAMA HILLS, PHASE 59</v>
          </cell>
          <cell r="D97" t="str">
            <v>RES</v>
          </cell>
        </row>
        <row r="98">
          <cell r="A98">
            <v>2010087</v>
          </cell>
          <cell r="B98" t="str">
            <v>Brookfield Residential (Alberta) LP</v>
          </cell>
          <cell r="C98" t="str">
            <v>CRANSTON, PHASE 51</v>
          </cell>
          <cell r="D98" t="str">
            <v>RES</v>
          </cell>
        </row>
        <row r="99">
          <cell r="A99">
            <v>2010088</v>
          </cell>
          <cell r="B99" t="str">
            <v>Brookfield Residential (Alberta) LP</v>
          </cell>
          <cell r="C99" t="str">
            <v>CRANSTON, PHASE 52</v>
          </cell>
          <cell r="D99" t="str">
            <v>RES</v>
          </cell>
        </row>
        <row r="100">
          <cell r="A100">
            <v>2010089</v>
          </cell>
          <cell r="B100" t="str">
            <v>Brookfield Residential (Alberta) LP</v>
          </cell>
          <cell r="C100" t="str">
            <v>CRANSTON, PHASE 64</v>
          </cell>
          <cell r="D100" t="str">
            <v>RES</v>
          </cell>
        </row>
        <row r="101">
          <cell r="A101">
            <v>2010090</v>
          </cell>
          <cell r="B101" t="str">
            <v>Brookfield Residential (Alberta) LP</v>
          </cell>
          <cell r="C101" t="str">
            <v>CRANSTON, PHASE 69</v>
          </cell>
          <cell r="D101" t="str">
            <v>RES</v>
          </cell>
        </row>
        <row r="102">
          <cell r="A102">
            <v>2010091</v>
          </cell>
          <cell r="B102" t="str">
            <v>Genstar Development Company</v>
          </cell>
          <cell r="C102" t="str">
            <v>WALDEN, PHASE 08</v>
          </cell>
          <cell r="D102" t="str">
            <v>RES</v>
          </cell>
        </row>
        <row r="103">
          <cell r="A103">
            <v>2010092</v>
          </cell>
          <cell r="B103" t="str">
            <v>Genstar Development Company</v>
          </cell>
          <cell r="C103" t="str">
            <v>WALDEN, PHASE 10</v>
          </cell>
          <cell r="D103" t="str">
            <v>RES</v>
          </cell>
        </row>
        <row r="104">
          <cell r="A104">
            <v>2010093</v>
          </cell>
          <cell r="B104" t="str">
            <v>Genstar Development Company</v>
          </cell>
          <cell r="C104" t="str">
            <v>WALDEN, PHASE 11</v>
          </cell>
          <cell r="D104" t="str">
            <v>RES</v>
          </cell>
        </row>
        <row r="105">
          <cell r="A105">
            <v>2010094</v>
          </cell>
          <cell r="B105" t="str">
            <v>Genstar Development Company</v>
          </cell>
          <cell r="C105" t="str">
            <v>WALDEN, PHASE 12</v>
          </cell>
          <cell r="D105" t="str">
            <v>RES</v>
          </cell>
        </row>
        <row r="106">
          <cell r="A106">
            <v>2010095</v>
          </cell>
          <cell r="B106" t="str">
            <v>Genstar Development Company</v>
          </cell>
          <cell r="C106" t="str">
            <v>WALDEN, PHASE 13 &amp; 14</v>
          </cell>
          <cell r="D106" t="str">
            <v>RES</v>
          </cell>
        </row>
        <row r="107">
          <cell r="A107">
            <v>2010096</v>
          </cell>
          <cell r="B107" t="str">
            <v>Genstar Development Company</v>
          </cell>
          <cell r="C107" t="str">
            <v>CHAPARRAL, PHASE 50</v>
          </cell>
          <cell r="D107" t="str">
            <v>RES</v>
          </cell>
        </row>
        <row r="108">
          <cell r="A108">
            <v>2010097</v>
          </cell>
          <cell r="B108" t="str">
            <v>Genstar Development Company</v>
          </cell>
          <cell r="C108" t="str">
            <v>CHAPARRAL, PHASE 51</v>
          </cell>
          <cell r="D108" t="str">
            <v>RES</v>
          </cell>
        </row>
        <row r="109">
          <cell r="A109">
            <v>2010098</v>
          </cell>
          <cell r="B109" t="str">
            <v>Melcor Developments Ltd.</v>
          </cell>
          <cell r="C109" t="str">
            <v>KINCORA/SHERWOOD, PHASE 01</v>
          </cell>
          <cell r="D109" t="str">
            <v>RES</v>
          </cell>
        </row>
        <row r="110">
          <cell r="A110">
            <v>2010099</v>
          </cell>
          <cell r="B110" t="str">
            <v>Walton International Group Inc.</v>
          </cell>
          <cell r="C110" t="str">
            <v>EAST SHEPARD, PHASE 01</v>
          </cell>
          <cell r="D110" t="str">
            <v>IND</v>
          </cell>
        </row>
        <row r="111">
          <cell r="A111">
            <v>2010100</v>
          </cell>
          <cell r="B111" t="str">
            <v>United Acquisition II Corp.</v>
          </cell>
          <cell r="C111" t="str">
            <v>NOLAN HILL, PHASE 03</v>
          </cell>
          <cell r="D111" t="str">
            <v>RES</v>
          </cell>
        </row>
        <row r="112">
          <cell r="A112">
            <v>2010101</v>
          </cell>
          <cell r="B112" t="str">
            <v>Melcor Developments Ltd.</v>
          </cell>
          <cell r="C112" t="str">
            <v>STONEY, PHASE 01</v>
          </cell>
          <cell r="D112" t="str">
            <v>IND</v>
          </cell>
        </row>
        <row r="113">
          <cell r="A113">
            <v>2010102</v>
          </cell>
          <cell r="B113" t="str">
            <v>Melcor Developments Ltd.</v>
          </cell>
          <cell r="C113" t="str">
            <v>STONEY, PHASE 02</v>
          </cell>
          <cell r="D113" t="str">
            <v>IND</v>
          </cell>
        </row>
        <row r="114">
          <cell r="A114">
            <v>2010103</v>
          </cell>
          <cell r="B114" t="str">
            <v>Genstar Development Company</v>
          </cell>
          <cell r="C114" t="str">
            <v>CHAPARRAL, PHASE 52</v>
          </cell>
          <cell r="D114" t="str">
            <v>RES</v>
          </cell>
        </row>
        <row r="115">
          <cell r="A115">
            <v>2010104</v>
          </cell>
          <cell r="B115" t="str">
            <v>Genstar Development Company</v>
          </cell>
          <cell r="C115" t="str">
            <v>PANORAMA HILLS, PHASE 46</v>
          </cell>
          <cell r="D115" t="str">
            <v>RES</v>
          </cell>
        </row>
        <row r="116">
          <cell r="A116">
            <v>2010105</v>
          </cell>
          <cell r="B116" t="str">
            <v>Apex Limited Partnership</v>
          </cell>
          <cell r="C116" t="str">
            <v>COUGAR RIDGE, PHASE 02</v>
          </cell>
          <cell r="D116" t="str">
            <v>RES</v>
          </cell>
        </row>
        <row r="117">
          <cell r="A117">
            <v>2010106</v>
          </cell>
          <cell r="B117" t="str">
            <v>Genstar Development Company</v>
          </cell>
          <cell r="C117" t="str">
            <v>PANORAMA HILLS, PHASE 58</v>
          </cell>
          <cell r="D117" t="str">
            <v>RES</v>
          </cell>
        </row>
        <row r="118">
          <cell r="A118">
            <v>2010107</v>
          </cell>
          <cell r="B118" t="str">
            <v>Brookfield Residential (Alberta) LP</v>
          </cell>
          <cell r="C118" t="str">
            <v>CRANSTON, PHASE 62</v>
          </cell>
          <cell r="D118" t="str">
            <v>RES</v>
          </cell>
        </row>
        <row r="119">
          <cell r="A119">
            <v>2010108</v>
          </cell>
          <cell r="B119" t="str">
            <v>WAM Development Group</v>
          </cell>
          <cell r="C119" t="str">
            <v>STONEY INDUSTRIAL, PHASE 02</v>
          </cell>
          <cell r="D119" t="str">
            <v>IND</v>
          </cell>
        </row>
        <row r="120">
          <cell r="A120">
            <v>2010109</v>
          </cell>
          <cell r="B120" t="str">
            <v>WAM Development Group</v>
          </cell>
          <cell r="C120" t="str">
            <v>NORTHEAST INDUSTRIAL, PHASE 01</v>
          </cell>
          <cell r="D120" t="str">
            <v>IND</v>
          </cell>
        </row>
        <row r="121">
          <cell r="A121">
            <v>2010110</v>
          </cell>
          <cell r="B121" t="str">
            <v>Riotrin Propeties (Calgary East) Inc.</v>
          </cell>
          <cell r="C121" t="str">
            <v>EAST HILLS, PHASE 01</v>
          </cell>
          <cell r="D121" t="str">
            <v>COMM</v>
          </cell>
        </row>
        <row r="122">
          <cell r="A122">
            <v>2011001</v>
          </cell>
          <cell r="B122" t="str">
            <v>Qualico Developments West Ltd.</v>
          </cell>
          <cell r="C122" t="str">
            <v>EVANSTON, PHASE 21</v>
          </cell>
          <cell r="D122" t="str">
            <v>RES</v>
          </cell>
        </row>
        <row r="123">
          <cell r="A123">
            <v>2011002</v>
          </cell>
          <cell r="B123" t="str">
            <v>Qualico Developments West Ltd.</v>
          </cell>
          <cell r="C123" t="str">
            <v>REDSTONE, PHASE 01</v>
          </cell>
          <cell r="D123" t="str">
            <v>RES</v>
          </cell>
        </row>
        <row r="124">
          <cell r="A124">
            <v>2011003</v>
          </cell>
          <cell r="B124" t="str">
            <v>Qualico Developments West Ltd.</v>
          </cell>
          <cell r="C124" t="str">
            <v>REDSTONE, PHASE 02</v>
          </cell>
          <cell r="D124" t="str">
            <v>RES</v>
          </cell>
        </row>
        <row r="125">
          <cell r="A125">
            <v>2011004</v>
          </cell>
          <cell r="B125" t="str">
            <v>991401Alberta Ltd.</v>
          </cell>
          <cell r="C125" t="str">
            <v>BOWNESS, PHASE 01</v>
          </cell>
          <cell r="D125" t="str">
            <v>COMM</v>
          </cell>
        </row>
        <row r="126">
          <cell r="A126">
            <v>2011005</v>
          </cell>
          <cell r="B126" t="str">
            <v>QuinnCorp Holdings Inc.</v>
          </cell>
          <cell r="C126" t="str">
            <v>ASPEN WOODS, PHASE 11</v>
          </cell>
          <cell r="D126" t="str">
            <v>RES</v>
          </cell>
        </row>
        <row r="127">
          <cell r="A127">
            <v>2011006</v>
          </cell>
          <cell r="B127" t="str">
            <v>Qualico Developments West Ltd.</v>
          </cell>
          <cell r="C127" t="str">
            <v>EVANSTON, PHASE 20</v>
          </cell>
          <cell r="D127" t="str">
            <v>RES</v>
          </cell>
        </row>
        <row r="128">
          <cell r="A128">
            <v>2011007</v>
          </cell>
          <cell r="B128" t="str">
            <v>DREAM Asset Management Corporation</v>
          </cell>
          <cell r="C128" t="str">
            <v>EVANSTON, PHASE 03</v>
          </cell>
          <cell r="D128" t="str">
            <v>RES</v>
          </cell>
        </row>
        <row r="129">
          <cell r="A129">
            <v>2011008</v>
          </cell>
          <cell r="B129" t="str">
            <v>Ecco Waste Systems Limited Partnership</v>
          </cell>
          <cell r="C129" t="str">
            <v>SHEPARD INDUSTRIAL, PHASE 01</v>
          </cell>
          <cell r="D129" t="str">
            <v>IND</v>
          </cell>
        </row>
        <row r="130">
          <cell r="A130">
            <v>2011009</v>
          </cell>
          <cell r="B130" t="str">
            <v>Hopewell Mahogany Land Corporation</v>
          </cell>
          <cell r="C130" t="str">
            <v>MAHOGANY, PHASE 08</v>
          </cell>
          <cell r="D130" t="str">
            <v>RES</v>
          </cell>
        </row>
        <row r="131">
          <cell r="A131">
            <v>2011010</v>
          </cell>
          <cell r="B131" t="str">
            <v>DREAM Asset Management Corporation</v>
          </cell>
          <cell r="C131" t="str">
            <v>ASPEN WOODS, PHASE 02</v>
          </cell>
          <cell r="D131" t="str">
            <v>RES</v>
          </cell>
        </row>
        <row r="132">
          <cell r="A132">
            <v>2011011</v>
          </cell>
          <cell r="B132" t="str">
            <v>OREC (Calgary) Holdings Inc.</v>
          </cell>
          <cell r="C132" t="str">
            <v>STONEY INDUSTRIAL, PHASE 03</v>
          </cell>
          <cell r="D132" t="str">
            <v>IND</v>
          </cell>
        </row>
        <row r="133">
          <cell r="A133">
            <v>2011012</v>
          </cell>
          <cell r="B133" t="str">
            <v>Calgary Municipal Land Corporation</v>
          </cell>
          <cell r="C133" t="str">
            <v>EAST VILLAGE, PHASE 08</v>
          </cell>
          <cell r="D133" t="str">
            <v>COMM</v>
          </cell>
        </row>
        <row r="134">
          <cell r="A134">
            <v>2011013</v>
          </cell>
          <cell r="B134" t="str">
            <v>QuinnCorp Holdings Inc.</v>
          </cell>
          <cell r="C134" t="str">
            <v>PATTERSON, PHASE 01</v>
          </cell>
          <cell r="D134" t="str">
            <v>RES</v>
          </cell>
        </row>
        <row r="135">
          <cell r="A135">
            <v>2011014</v>
          </cell>
          <cell r="B135" t="str">
            <v>La Vita Land Inc.</v>
          </cell>
          <cell r="C135" t="str">
            <v>ARBOUR LAKE, PHASE 01</v>
          </cell>
          <cell r="D135" t="str">
            <v>RES</v>
          </cell>
        </row>
        <row r="136">
          <cell r="A136">
            <v>2011015</v>
          </cell>
          <cell r="B136" t="str">
            <v>1089302 Alberta Ltd.</v>
          </cell>
          <cell r="C136" t="str">
            <v>ASPEN WOODS, PHASE 01</v>
          </cell>
          <cell r="D136" t="str">
            <v>RES</v>
          </cell>
        </row>
        <row r="137">
          <cell r="A137">
            <v>2011016</v>
          </cell>
          <cell r="B137" t="str">
            <v>Brookfield Residential (Alberta) LP</v>
          </cell>
          <cell r="C137" t="str">
            <v>SETON, PHASE 04</v>
          </cell>
          <cell r="D137" t="str">
            <v>COMM</v>
          </cell>
        </row>
        <row r="138">
          <cell r="A138">
            <v>2011017</v>
          </cell>
          <cell r="B138" t="str">
            <v>Bri-Mor Property Management Ltd.</v>
          </cell>
          <cell r="C138" t="str">
            <v>WEST SPRINGS COMMERCIAL, PHASE 01</v>
          </cell>
          <cell r="D138" t="str">
            <v>COMM</v>
          </cell>
        </row>
        <row r="139">
          <cell r="A139">
            <v>2011018</v>
          </cell>
          <cell r="B139" t="str">
            <v>Hopewell Mahogany Land Corporation</v>
          </cell>
          <cell r="C139" t="str">
            <v>MAHOGANY, PHASE 77</v>
          </cell>
          <cell r="D139" t="str">
            <v>RES</v>
          </cell>
        </row>
        <row r="140">
          <cell r="A140">
            <v>2011019</v>
          </cell>
          <cell r="B140" t="str">
            <v>Hopewell Mahogany Land Corporation</v>
          </cell>
          <cell r="C140" t="str">
            <v>MAHOGANY, PHASE 12</v>
          </cell>
          <cell r="D140" t="str">
            <v>RES</v>
          </cell>
        </row>
        <row r="141">
          <cell r="A141">
            <v>2011020</v>
          </cell>
          <cell r="B141" t="str">
            <v>Triovest Realty Advisors Inc.</v>
          </cell>
          <cell r="C141" t="str">
            <v>STARFIELD, PHASE 01</v>
          </cell>
          <cell r="D141" t="str">
            <v>IND</v>
          </cell>
        </row>
        <row r="142">
          <cell r="A142">
            <v>2011021</v>
          </cell>
          <cell r="B142" t="str">
            <v>Hopewell Mahogany Land Corporation</v>
          </cell>
          <cell r="C142" t="str">
            <v>MAHOGANY, PHASE 17</v>
          </cell>
          <cell r="D142" t="str">
            <v>RES</v>
          </cell>
        </row>
        <row r="143">
          <cell r="A143">
            <v>2011022</v>
          </cell>
          <cell r="B143" t="str">
            <v>Genstar Development Company</v>
          </cell>
          <cell r="C143" t="str">
            <v>PANORAMA HILLS, PHASE 62</v>
          </cell>
          <cell r="D143" t="str">
            <v>RES</v>
          </cell>
        </row>
        <row r="144">
          <cell r="A144">
            <v>2011023</v>
          </cell>
          <cell r="B144" t="str">
            <v>Hopewell Mahogany Land Corporation</v>
          </cell>
          <cell r="C144" t="str">
            <v>MAHOGANY, PHASE 18</v>
          </cell>
          <cell r="D144" t="str">
            <v>COMM</v>
          </cell>
        </row>
        <row r="145">
          <cell r="A145">
            <v>2011024</v>
          </cell>
          <cell r="B145" t="str">
            <v>City of Calgary - OLSH</v>
          </cell>
          <cell r="C145" t="str">
            <v>LINCOLN PARK BUSINESS CENTRE, PHASE 01</v>
          </cell>
          <cell r="D145" t="str">
            <v>COMM</v>
          </cell>
        </row>
        <row r="146">
          <cell r="A146">
            <v>2011025</v>
          </cell>
          <cell r="B146" t="str">
            <v>Statesman Corporation</v>
          </cell>
          <cell r="C146" t="str">
            <v>VARSITY LANDING, PHASE 01</v>
          </cell>
          <cell r="D146" t="str">
            <v>MF</v>
          </cell>
        </row>
        <row r="147">
          <cell r="A147">
            <v>2011026</v>
          </cell>
          <cell r="B147" t="str">
            <v>Caleron Properties Ltd.</v>
          </cell>
          <cell r="C147" t="str">
            <v>SPRINGBANK HILL, PHASE 03</v>
          </cell>
          <cell r="D147" t="str">
            <v>RES</v>
          </cell>
        </row>
        <row r="148">
          <cell r="A148">
            <v>2011027</v>
          </cell>
          <cell r="B148" t="str">
            <v>Genesis Land Development Corp.</v>
          </cell>
          <cell r="C148" t="str">
            <v>SAGE HILL, PHASE 04</v>
          </cell>
          <cell r="D148" t="str">
            <v>COMM</v>
          </cell>
        </row>
        <row r="149">
          <cell r="A149">
            <v>2011028</v>
          </cell>
          <cell r="B149" t="str">
            <v>United Acquisition II Corp.</v>
          </cell>
          <cell r="C149" t="str">
            <v>NOLAN HILL, PHASE 05</v>
          </cell>
          <cell r="D149" t="str">
            <v>RES</v>
          </cell>
        </row>
        <row r="150">
          <cell r="A150">
            <v>2011029</v>
          </cell>
          <cell r="B150" t="str">
            <v>Statesman Corporation</v>
          </cell>
          <cell r="C150" t="str">
            <v>COUGAR RIDGE, PHASE 01</v>
          </cell>
          <cell r="D150" t="str">
            <v>MF</v>
          </cell>
        </row>
        <row r="151">
          <cell r="A151">
            <v>2011030</v>
          </cell>
          <cell r="B151" t="str">
            <v>Truman Development Corporation</v>
          </cell>
          <cell r="C151" t="str">
            <v>WEST SPRINGS, PHASE 03</v>
          </cell>
          <cell r="D151" t="str">
            <v>RES</v>
          </cell>
        </row>
        <row r="152">
          <cell r="A152">
            <v>2011031</v>
          </cell>
          <cell r="B152" t="str">
            <v>Enright Capital Ltd.</v>
          </cell>
          <cell r="C152" t="str">
            <v>AIRPORT TRAIL BUSINESS PARK, PHASE 01</v>
          </cell>
          <cell r="D152" t="str">
            <v>IND</v>
          </cell>
        </row>
        <row r="153">
          <cell r="A153">
            <v>2011032</v>
          </cell>
          <cell r="B153" t="str">
            <v>Springbank Land Company Ltd.</v>
          </cell>
          <cell r="C153" t="str">
            <v>ASPEN WOODS, PHASE 05</v>
          </cell>
          <cell r="D153" t="str">
            <v>RES</v>
          </cell>
        </row>
        <row r="154">
          <cell r="A154">
            <v>2011033</v>
          </cell>
          <cell r="B154" t="str">
            <v>DREAM Asset Management Corporation</v>
          </cell>
          <cell r="C154" t="str">
            <v>EVANSTON, PHASE 04</v>
          </cell>
          <cell r="D154" t="str">
            <v>RES</v>
          </cell>
        </row>
        <row r="155">
          <cell r="A155">
            <v>2011034</v>
          </cell>
          <cell r="B155" t="str">
            <v>Melcor Developments Ltd.</v>
          </cell>
          <cell r="C155" t="str">
            <v>KINCORA/SHERWOOD, PHASE 02</v>
          </cell>
          <cell r="D155" t="str">
            <v>RES</v>
          </cell>
        </row>
        <row r="156">
          <cell r="A156">
            <v>2011035</v>
          </cell>
          <cell r="B156" t="str">
            <v>DREAM Asset Management Corporation</v>
          </cell>
          <cell r="C156" t="str">
            <v>EVANSTON, PHASE 05</v>
          </cell>
          <cell r="D156" t="str">
            <v>RES</v>
          </cell>
        </row>
        <row r="157">
          <cell r="A157">
            <v>2011036</v>
          </cell>
          <cell r="B157" t="str">
            <v>Brookfield Residential (Alberta) LP</v>
          </cell>
          <cell r="C157" t="str">
            <v>SAGE HILL, PHASE 01 - CANCELLED</v>
          </cell>
          <cell r="D157" t="str">
            <v>RES</v>
          </cell>
        </row>
        <row r="158">
          <cell r="A158">
            <v>2011037</v>
          </cell>
          <cell r="B158" t="str">
            <v>Melcor Developments Ltd.</v>
          </cell>
          <cell r="C158" t="str">
            <v>GREENBRIAR, PHASE 01 - CANCELLED</v>
          </cell>
          <cell r="D158" t="str">
            <v>MF</v>
          </cell>
        </row>
        <row r="159">
          <cell r="A159">
            <v>2011038</v>
          </cell>
          <cell r="B159" t="str">
            <v>Hopewell Mahogany Land Corporation</v>
          </cell>
          <cell r="C159" t="str">
            <v>MAHOGANY, PHASE 10</v>
          </cell>
          <cell r="D159" t="str">
            <v>RES</v>
          </cell>
        </row>
        <row r="160">
          <cell r="A160">
            <v>2011039</v>
          </cell>
          <cell r="B160" t="str">
            <v>Hopewell Mahogany Land Corporation</v>
          </cell>
          <cell r="C160" t="str">
            <v>MAHOGANY, PHASE 19</v>
          </cell>
          <cell r="D160" t="str">
            <v>RES</v>
          </cell>
        </row>
        <row r="161">
          <cell r="A161">
            <v>2011040</v>
          </cell>
          <cell r="B161" t="str">
            <v>Hopewell Blue Sky TUC Land Corporation</v>
          </cell>
          <cell r="C161" t="str">
            <v>COPPERFIELD, PHASE 32</v>
          </cell>
          <cell r="D161" t="str">
            <v>RES</v>
          </cell>
        </row>
        <row r="162">
          <cell r="A162">
            <v>2011041</v>
          </cell>
          <cell r="B162" t="str">
            <v>Hopewell Blue Sky TUC Land Corporation</v>
          </cell>
          <cell r="C162" t="str">
            <v>COPPERFIELD, PHASE 33</v>
          </cell>
          <cell r="D162" t="str">
            <v>RES</v>
          </cell>
        </row>
        <row r="163">
          <cell r="A163">
            <v>2011042</v>
          </cell>
          <cell r="B163" t="str">
            <v>Genesis Land Development Corp.</v>
          </cell>
          <cell r="C163" t="str">
            <v>SAGE HILL, PHASE 05</v>
          </cell>
          <cell r="D163" t="str">
            <v>COMM</v>
          </cell>
        </row>
        <row r="164">
          <cell r="A164">
            <v>2011043</v>
          </cell>
          <cell r="B164" t="str">
            <v>Brookfield Residential (Alberta) LP</v>
          </cell>
          <cell r="C164" t="str">
            <v>SETON, PHASE 06</v>
          </cell>
          <cell r="D164" t="str">
            <v>COMM</v>
          </cell>
        </row>
        <row r="165">
          <cell r="A165">
            <v>2011044</v>
          </cell>
          <cell r="B165" t="str">
            <v>WAM Development Group</v>
          </cell>
          <cell r="C165" t="str">
            <v>NORTHEAST INDUSTRIAL, PHASE 04</v>
          </cell>
          <cell r="D165" t="str">
            <v>IND</v>
          </cell>
        </row>
        <row r="166">
          <cell r="A166">
            <v>2011045</v>
          </cell>
          <cell r="B166" t="str">
            <v>Brookfield Residential (Alberta) LP</v>
          </cell>
          <cell r="C166" t="str">
            <v>SETON, PHASE 07</v>
          </cell>
          <cell r="D166" t="str">
            <v>COMM</v>
          </cell>
        </row>
        <row r="167">
          <cell r="A167">
            <v>2011046</v>
          </cell>
          <cell r="B167" t="str">
            <v>Trico Developments Corporation</v>
          </cell>
          <cell r="C167" t="str">
            <v>SAGE HILL, PHASE 01</v>
          </cell>
          <cell r="D167" t="str">
            <v>MF</v>
          </cell>
        </row>
        <row r="168">
          <cell r="A168">
            <v>2011047</v>
          </cell>
          <cell r="B168" t="str">
            <v>Apex Limited Partnership</v>
          </cell>
          <cell r="C168" t="str">
            <v>PANORAMA HILLS, PHASE 04</v>
          </cell>
          <cell r="D168" t="str">
            <v>RES</v>
          </cell>
        </row>
        <row r="169">
          <cell r="A169">
            <v>2011048</v>
          </cell>
          <cell r="B169" t="str">
            <v>Decker Management Ltd.</v>
          </cell>
          <cell r="C169" t="str">
            <v>ROCKY RIDGE, PHASE 04</v>
          </cell>
          <cell r="D169" t="str">
            <v>RES</v>
          </cell>
        </row>
        <row r="170">
          <cell r="A170">
            <v>2012001</v>
          </cell>
          <cell r="B170" t="str">
            <v>Genpol Inc.</v>
          </cell>
          <cell r="C170" t="str">
            <v>SADDLE RIDGE, PHASE 05</v>
          </cell>
          <cell r="D170" t="str">
            <v>RES</v>
          </cell>
        </row>
        <row r="171">
          <cell r="A171">
            <v>2012002</v>
          </cell>
          <cell r="B171" t="str">
            <v>Genpol Inc.</v>
          </cell>
          <cell r="C171" t="str">
            <v>SADDLE RIDGE, PHASE 12</v>
          </cell>
          <cell r="D171" t="str">
            <v>MF</v>
          </cell>
        </row>
        <row r="172">
          <cell r="A172">
            <v>2012003</v>
          </cell>
          <cell r="B172" t="str">
            <v>Brookfield Residential (Alberta) LP</v>
          </cell>
          <cell r="C172" t="str">
            <v>AUBURN BAY, PHASE 36</v>
          </cell>
          <cell r="D172" t="str">
            <v>RES</v>
          </cell>
        </row>
        <row r="173">
          <cell r="A173">
            <v>2012004</v>
          </cell>
          <cell r="B173" t="str">
            <v>Bri-Mor Property Management Ltd.</v>
          </cell>
          <cell r="C173" t="str">
            <v>WEST SPRINGS, PHASE 03</v>
          </cell>
          <cell r="D173" t="str">
            <v>RES</v>
          </cell>
        </row>
        <row r="174">
          <cell r="A174">
            <v>2012005</v>
          </cell>
          <cell r="B174" t="str">
            <v>Genpol Inc.</v>
          </cell>
          <cell r="C174" t="str">
            <v>SADDLE RIDGE, PHASE 06</v>
          </cell>
          <cell r="D174" t="str">
            <v>RES</v>
          </cell>
        </row>
        <row r="175">
          <cell r="A175">
            <v>2012006</v>
          </cell>
          <cell r="B175" t="str">
            <v>Stonecroft Highland Park Ltd.</v>
          </cell>
          <cell r="C175" t="str">
            <v>HIGHLAND PARK, PHASE 01</v>
          </cell>
          <cell r="D175" t="str">
            <v>MF</v>
          </cell>
        </row>
        <row r="176">
          <cell r="A176">
            <v>2012007</v>
          </cell>
          <cell r="B176" t="str">
            <v>Genstar Development Company</v>
          </cell>
          <cell r="C176" t="str">
            <v>EVANSTON, PHASE 02</v>
          </cell>
          <cell r="D176" t="str">
            <v>RES</v>
          </cell>
        </row>
        <row r="177">
          <cell r="A177">
            <v>2012008</v>
          </cell>
          <cell r="B177" t="str">
            <v>1089302 Alberta Ltd.</v>
          </cell>
          <cell r="C177" t="str">
            <v>ROCKY RIDGE, PHASE 02</v>
          </cell>
          <cell r="D177" t="str">
            <v>RES</v>
          </cell>
        </row>
        <row r="178">
          <cell r="A178">
            <v>2012009</v>
          </cell>
          <cell r="B178" t="str">
            <v>Westcreek Developments Ltd.</v>
          </cell>
          <cell r="C178" t="str">
            <v>SPRINGBANK HILL, PHASE 01 - CANCELLED</v>
          </cell>
        </row>
        <row r="179">
          <cell r="A179">
            <v>2012010</v>
          </cell>
          <cell r="B179" t="str">
            <v>DREAM Asset Management Corporation</v>
          </cell>
          <cell r="C179" t="str">
            <v>EVANSTON, PHASE 06</v>
          </cell>
          <cell r="D179" t="str">
            <v>RES</v>
          </cell>
        </row>
        <row r="180">
          <cell r="A180">
            <v>2012011</v>
          </cell>
          <cell r="B180" t="str">
            <v>OREC (Calgary) Holdings Inc.</v>
          </cell>
          <cell r="C180" t="str">
            <v>STONEY INDUSTRIAL, PHASE 02</v>
          </cell>
          <cell r="D180" t="str">
            <v>IND</v>
          </cell>
        </row>
        <row r="181">
          <cell r="A181">
            <v>2012012</v>
          </cell>
          <cell r="B181" t="str">
            <v>Brookfield Residential (Alberta) LP</v>
          </cell>
          <cell r="C181" t="str">
            <v>CRANSTON, PHASE 54</v>
          </cell>
          <cell r="D181" t="str">
            <v>RES</v>
          </cell>
        </row>
        <row r="182">
          <cell r="A182">
            <v>2012013</v>
          </cell>
          <cell r="B182" t="str">
            <v>1212196 Alberta Ltd.</v>
          </cell>
          <cell r="C182" t="str">
            <v>MARTINDALE, PHASE 01</v>
          </cell>
          <cell r="D182" t="str">
            <v>RES</v>
          </cell>
        </row>
        <row r="183">
          <cell r="A183">
            <v>2012014</v>
          </cell>
          <cell r="B183" t="str">
            <v>1212196 Alberta Ltd.</v>
          </cell>
          <cell r="C183" t="str">
            <v>MARTINDALE, PHASE 02</v>
          </cell>
          <cell r="D183" t="str">
            <v>RES</v>
          </cell>
        </row>
        <row r="184">
          <cell r="A184">
            <v>2012015</v>
          </cell>
          <cell r="B184" t="str">
            <v>Northpoint Development LP</v>
          </cell>
          <cell r="C184" t="str">
            <v>SKYVIEW RANCH, PHASE 08</v>
          </cell>
          <cell r="D184" t="str">
            <v>RES</v>
          </cell>
        </row>
        <row r="185">
          <cell r="A185">
            <v>2012016</v>
          </cell>
          <cell r="B185" t="str">
            <v>Northpoint Development LP</v>
          </cell>
          <cell r="C185" t="str">
            <v>SKYVIEW RANCH, PHASE 09</v>
          </cell>
          <cell r="D185" t="str">
            <v>MF</v>
          </cell>
        </row>
        <row r="186">
          <cell r="A186">
            <v>2012017</v>
          </cell>
          <cell r="B186" t="str">
            <v>Calgary Municipal Land Corporation</v>
          </cell>
          <cell r="C186" t="str">
            <v>EAST VILLAGE, PHASE 10</v>
          </cell>
          <cell r="D186" t="str">
            <v>COMM</v>
          </cell>
        </row>
        <row r="187">
          <cell r="A187">
            <v>2012018</v>
          </cell>
          <cell r="B187" t="str">
            <v>United Acquisition II Corp.</v>
          </cell>
          <cell r="C187" t="str">
            <v>NOLAN HILL, PHASE 11</v>
          </cell>
          <cell r="D187" t="str">
            <v>RES</v>
          </cell>
        </row>
        <row r="188">
          <cell r="A188">
            <v>2012019</v>
          </cell>
          <cell r="B188" t="str">
            <v>Brookfield Residential (Alberta) LP</v>
          </cell>
          <cell r="C188" t="str">
            <v>AUBURN BAY, PHASE 37</v>
          </cell>
          <cell r="D188" t="str">
            <v>RES</v>
          </cell>
        </row>
        <row r="189">
          <cell r="A189">
            <v>2012020</v>
          </cell>
          <cell r="B189" t="str">
            <v>Brookfield Residential (Alberta) LP</v>
          </cell>
          <cell r="C189" t="str">
            <v>CRANSTON, PHASE 53</v>
          </cell>
          <cell r="D189" t="str">
            <v>RES</v>
          </cell>
        </row>
        <row r="190">
          <cell r="A190">
            <v>2012021</v>
          </cell>
          <cell r="B190" t="str">
            <v>Hopewell Mahogany Land Corporation</v>
          </cell>
          <cell r="C190" t="str">
            <v>MAHOGANY, PHASE 11</v>
          </cell>
          <cell r="D190" t="str">
            <v>RES</v>
          </cell>
        </row>
        <row r="191">
          <cell r="A191">
            <v>2012022</v>
          </cell>
          <cell r="B191" t="str">
            <v>Hopewell Mahogany Land Corporation</v>
          </cell>
          <cell r="C191" t="str">
            <v>MAHOGANY, PHASE 20</v>
          </cell>
          <cell r="D191" t="str">
            <v>RES</v>
          </cell>
        </row>
        <row r="192">
          <cell r="A192">
            <v>2012023</v>
          </cell>
          <cell r="B192" t="str">
            <v>DREAM Asset Management Corporation</v>
          </cell>
          <cell r="C192" t="str">
            <v>EVANSTON, PHASE 07</v>
          </cell>
          <cell r="D192" t="str">
            <v>RES</v>
          </cell>
        </row>
        <row r="193">
          <cell r="A193">
            <v>2012024</v>
          </cell>
          <cell r="B193" t="str">
            <v>DREAM Asset Management Corporation</v>
          </cell>
          <cell r="C193" t="str">
            <v>EVANSTON, PHASE 09</v>
          </cell>
          <cell r="D193" t="str">
            <v>RES</v>
          </cell>
        </row>
        <row r="194">
          <cell r="A194">
            <v>2012025</v>
          </cell>
          <cell r="B194" t="str">
            <v>Qualico Developments West Ltd.</v>
          </cell>
          <cell r="C194" t="str">
            <v>REDSTONE, PHASE 03</v>
          </cell>
          <cell r="D194" t="str">
            <v>RES</v>
          </cell>
        </row>
        <row r="195">
          <cell r="A195">
            <v>2012026</v>
          </cell>
          <cell r="B195" t="str">
            <v>RockBoss Developments Ltd.</v>
          </cell>
          <cell r="C195" t="str">
            <v>SPRINGBANK HILL, PHASE 01</v>
          </cell>
          <cell r="D195" t="str">
            <v>RES</v>
          </cell>
        </row>
        <row r="196">
          <cell r="A196">
            <v>2012027</v>
          </cell>
          <cell r="B196" t="str">
            <v>Brookfield Residential (Alberta) LP</v>
          </cell>
          <cell r="C196" t="str">
            <v>AUBURN BAY, PHASE 38</v>
          </cell>
          <cell r="D196" t="str">
            <v>RES</v>
          </cell>
        </row>
        <row r="197">
          <cell r="A197">
            <v>2012028</v>
          </cell>
          <cell r="B197" t="str">
            <v>Brookfield Residential (Alberta) LP</v>
          </cell>
          <cell r="C197" t="str">
            <v>AUBURN BAY, PHASE 39</v>
          </cell>
          <cell r="D197" t="str">
            <v>RES</v>
          </cell>
        </row>
        <row r="198">
          <cell r="A198">
            <v>2012029</v>
          </cell>
          <cell r="B198" t="str">
            <v>Genpol Inc.</v>
          </cell>
          <cell r="C198" t="str">
            <v>SADDLE RIDGE, PHASE 07</v>
          </cell>
          <cell r="D198" t="str">
            <v>RES</v>
          </cell>
        </row>
        <row r="199">
          <cell r="A199">
            <v>2012030</v>
          </cell>
          <cell r="B199" t="str">
            <v>Brookfield Residential (Alberta) LP</v>
          </cell>
          <cell r="C199" t="str">
            <v>AUBURN BAY, PHASE 40</v>
          </cell>
          <cell r="D199" t="str">
            <v>RES</v>
          </cell>
        </row>
        <row r="200">
          <cell r="A200">
            <v>2012031</v>
          </cell>
          <cell r="B200" t="str">
            <v>Northpoint Development LP</v>
          </cell>
          <cell r="C200" t="str">
            <v>SKYVIEW RANCH, PHASE 10</v>
          </cell>
          <cell r="D200" t="str">
            <v>RES</v>
          </cell>
        </row>
        <row r="201">
          <cell r="A201">
            <v>2012032</v>
          </cell>
          <cell r="B201" t="str">
            <v>United Acquisition II Corp.</v>
          </cell>
          <cell r="C201" t="str">
            <v>NOLAN HILL, PHASE 04</v>
          </cell>
          <cell r="D201" t="str">
            <v>RES</v>
          </cell>
        </row>
        <row r="202">
          <cell r="A202">
            <v>2012033</v>
          </cell>
          <cell r="B202" t="str">
            <v>United Acquisition II Corp.</v>
          </cell>
          <cell r="C202" t="str">
            <v>NOLAN HILL, PHASE 06</v>
          </cell>
          <cell r="D202" t="str">
            <v>RES</v>
          </cell>
        </row>
        <row r="203">
          <cell r="A203">
            <v>2012034</v>
          </cell>
          <cell r="B203" t="str">
            <v>Brookfield Residential (Alberta) LP</v>
          </cell>
          <cell r="C203" t="str">
            <v>AUBURN BAY, PHASE 42</v>
          </cell>
          <cell r="D203" t="str">
            <v>RES</v>
          </cell>
        </row>
        <row r="204">
          <cell r="A204">
            <v>2012035</v>
          </cell>
          <cell r="B204" t="str">
            <v>Brookfield Residential (Alberta) LP</v>
          </cell>
          <cell r="C204" t="str">
            <v>AUBURN BAY, PHASE 43</v>
          </cell>
          <cell r="D204" t="str">
            <v>RES</v>
          </cell>
        </row>
        <row r="205">
          <cell r="A205">
            <v>2012036</v>
          </cell>
          <cell r="B205" t="str">
            <v>Walton International Group Inc.</v>
          </cell>
          <cell r="C205" t="str">
            <v>EAST SHEPARD, PHASE 02</v>
          </cell>
          <cell r="D205" t="str">
            <v>IND</v>
          </cell>
        </row>
        <row r="206">
          <cell r="A206">
            <v>2013001</v>
          </cell>
          <cell r="B206" t="str">
            <v>Qualico Developments West Ltd.</v>
          </cell>
          <cell r="C206" t="str">
            <v>REDSTONE, PHASE 51</v>
          </cell>
          <cell r="D206" t="str">
            <v>RES</v>
          </cell>
        </row>
        <row r="207">
          <cell r="A207">
            <v>2013002</v>
          </cell>
          <cell r="B207" t="str">
            <v>Mattamy Homes Calgary Limited</v>
          </cell>
          <cell r="C207" t="str">
            <v>CITYSCAPE, PHASE 01</v>
          </cell>
          <cell r="D207" t="str">
            <v>RES</v>
          </cell>
        </row>
        <row r="208">
          <cell r="A208">
            <v>2013003</v>
          </cell>
          <cell r="B208" t="str">
            <v>Crystal Creek Homes Inc.</v>
          </cell>
          <cell r="C208" t="str">
            <v>TUSCANY, PHASE 01</v>
          </cell>
          <cell r="D208" t="str">
            <v>RES</v>
          </cell>
        </row>
        <row r="209">
          <cell r="A209">
            <v>2013004</v>
          </cell>
          <cell r="B209" t="str">
            <v>Melcor Developments Ltd.</v>
          </cell>
          <cell r="C209" t="str">
            <v>KINCORA, PHASE 02</v>
          </cell>
          <cell r="D209" t="str">
            <v>MF</v>
          </cell>
        </row>
        <row r="210">
          <cell r="A210">
            <v>2013005</v>
          </cell>
          <cell r="B210" t="str">
            <v>Genstar Development Company</v>
          </cell>
          <cell r="C210" t="str">
            <v>WALDEN, PHASE 15</v>
          </cell>
          <cell r="D210" t="str">
            <v>RES</v>
          </cell>
        </row>
        <row r="211">
          <cell r="A211">
            <v>2013006</v>
          </cell>
          <cell r="B211" t="str">
            <v>Truman Development Corporation</v>
          </cell>
          <cell r="C211" t="str">
            <v>WEST SPRINGS, PHASE 04</v>
          </cell>
          <cell r="D211" t="str">
            <v>RES</v>
          </cell>
        </row>
        <row r="212">
          <cell r="A212">
            <v>2013007</v>
          </cell>
          <cell r="B212" t="str">
            <v>Canada Lands Company CLC Limited</v>
          </cell>
          <cell r="C212" t="str">
            <v>CURRIE BARRACKS, PHASE 02</v>
          </cell>
          <cell r="D212" t="str">
            <v>RES</v>
          </cell>
        </row>
        <row r="213">
          <cell r="A213">
            <v>2013008</v>
          </cell>
          <cell r="B213" t="str">
            <v>Hopewell Mahogany Land Corporation</v>
          </cell>
          <cell r="C213" t="str">
            <v>MAHOGANY, PHASE 78</v>
          </cell>
          <cell r="D213" t="str">
            <v>RES</v>
          </cell>
        </row>
        <row r="214">
          <cell r="A214">
            <v>2013009</v>
          </cell>
          <cell r="B214" t="str">
            <v>Tristar Communities Inc.</v>
          </cell>
          <cell r="C214" t="str">
            <v>SPRINGBANK HILL, PHASE 01</v>
          </cell>
          <cell r="D214" t="str">
            <v>RES</v>
          </cell>
        </row>
        <row r="215">
          <cell r="A215">
            <v>2013010</v>
          </cell>
          <cell r="B215" t="str">
            <v>Melcor Developments Ltd.</v>
          </cell>
          <cell r="C215" t="str">
            <v>SHERWOOD, PHASE 03</v>
          </cell>
          <cell r="D215" t="str">
            <v>RES</v>
          </cell>
        </row>
        <row r="216">
          <cell r="A216">
            <v>2013011</v>
          </cell>
          <cell r="B216" t="str">
            <v>Hopewell Mahogany Land Corporation</v>
          </cell>
          <cell r="C216" t="str">
            <v>MAHOGANY, PHASE 15</v>
          </cell>
          <cell r="D216" t="str">
            <v>RES</v>
          </cell>
        </row>
        <row r="217">
          <cell r="A217">
            <v>2013012</v>
          </cell>
          <cell r="B217" t="str">
            <v>Elegant Homes Ltd.</v>
          </cell>
          <cell r="C217" t="str">
            <v>ASPEN WOODS, PHASE 01</v>
          </cell>
          <cell r="D217" t="str">
            <v>RES</v>
          </cell>
        </row>
        <row r="218">
          <cell r="A218">
            <v>2013013</v>
          </cell>
          <cell r="B218" t="str">
            <v>Mattamy Homes Calgary Limited</v>
          </cell>
          <cell r="C218" t="str">
            <v>CITYSCAPE, PHASE 02</v>
          </cell>
          <cell r="D218" t="str">
            <v>RES</v>
          </cell>
        </row>
        <row r="219">
          <cell r="A219">
            <v>2013014</v>
          </cell>
          <cell r="B219" t="str">
            <v>United Acquisition II Corp.</v>
          </cell>
          <cell r="C219" t="str">
            <v>NOLAN HILL, PHASE 14</v>
          </cell>
          <cell r="D219" t="str">
            <v>MF</v>
          </cell>
        </row>
        <row r="220">
          <cell r="A220">
            <v>2013015</v>
          </cell>
          <cell r="B220" t="str">
            <v>Hopewell Mahogany Land Corporation</v>
          </cell>
          <cell r="C220" t="str">
            <v>MAHOGANY, PHASE 24</v>
          </cell>
          <cell r="D220" t="str">
            <v>RES</v>
          </cell>
        </row>
        <row r="221">
          <cell r="A221">
            <v>2013016</v>
          </cell>
          <cell r="B221" t="str">
            <v>Hopewell Mahogany Land Corporation</v>
          </cell>
          <cell r="C221" t="str">
            <v>MAHOGANY, PHASE 22</v>
          </cell>
          <cell r="D221" t="str">
            <v>RES</v>
          </cell>
        </row>
        <row r="222">
          <cell r="A222">
            <v>2013017</v>
          </cell>
          <cell r="B222" t="str">
            <v>City of Calgary - OLSH</v>
          </cell>
          <cell r="C222" t="str">
            <v>EAST SHEPARD, PHASE 01</v>
          </cell>
          <cell r="D222" t="str">
            <v>IND</v>
          </cell>
        </row>
        <row r="223">
          <cell r="A223">
            <v>2013018</v>
          </cell>
          <cell r="B223" t="str">
            <v>Qualico Developments West Ltd.</v>
          </cell>
          <cell r="C223" t="str">
            <v>EVANSTON, PHASE 23</v>
          </cell>
          <cell r="D223" t="str">
            <v>RES</v>
          </cell>
        </row>
        <row r="224">
          <cell r="A224">
            <v>2013019</v>
          </cell>
          <cell r="B224" t="str">
            <v>Bucci Kensington Project Ltd.</v>
          </cell>
          <cell r="C224" t="str">
            <v>SUNNYSIDE, PHASE 01</v>
          </cell>
          <cell r="D224" t="str">
            <v>MF</v>
          </cell>
        </row>
        <row r="225">
          <cell r="A225">
            <v>2013020</v>
          </cell>
          <cell r="B225" t="str">
            <v>Brookfield Residential (Alberta) LP</v>
          </cell>
          <cell r="C225" t="str">
            <v>CRANSTON, PHASE 55</v>
          </cell>
          <cell r="D225" t="str">
            <v>RES</v>
          </cell>
        </row>
        <row r="226">
          <cell r="A226">
            <v>2013021</v>
          </cell>
          <cell r="B226" t="str">
            <v>Hopewell Mahogany Land Corporation</v>
          </cell>
          <cell r="C226" t="str">
            <v>MAHOGANY, PHASE 21</v>
          </cell>
          <cell r="D226" t="str">
            <v>RES</v>
          </cell>
        </row>
        <row r="227">
          <cell r="A227">
            <v>2013022</v>
          </cell>
          <cell r="B227" t="str">
            <v>QuinnCorp Holdings Inc.</v>
          </cell>
          <cell r="C227" t="str">
            <v>PATTERSON, PHASE 02</v>
          </cell>
          <cell r="D227" t="str">
            <v>RES</v>
          </cell>
        </row>
        <row r="228">
          <cell r="A228">
            <v>2013023</v>
          </cell>
          <cell r="B228" t="str">
            <v>Qualico Developments West Ltd.</v>
          </cell>
          <cell r="C228" t="str">
            <v>EVANSTON, PHASE 22</v>
          </cell>
          <cell r="D228" t="str">
            <v>RES</v>
          </cell>
        </row>
        <row r="229">
          <cell r="A229">
            <v>2013024</v>
          </cell>
          <cell r="B229" t="str">
            <v>Westcreek Developments Ltd.</v>
          </cell>
          <cell r="C229" t="str">
            <v>LEGACY, PHASE 02</v>
          </cell>
          <cell r="D229" t="str">
            <v>RES</v>
          </cell>
        </row>
        <row r="230">
          <cell r="A230">
            <v>2013025</v>
          </cell>
          <cell r="B230" t="str">
            <v>QuinnCorp Holdings Inc.</v>
          </cell>
          <cell r="C230" t="str">
            <v>ASPEN WOODS, PHASE 12</v>
          </cell>
          <cell r="D230" t="str">
            <v>RES</v>
          </cell>
        </row>
        <row r="231">
          <cell r="A231">
            <v>2013026</v>
          </cell>
          <cell r="B231" t="str">
            <v>United Acquisition II Corp.</v>
          </cell>
          <cell r="C231" t="str">
            <v>SPRINGBANK HILL, PHASE 01</v>
          </cell>
          <cell r="D231" t="str">
            <v>RES</v>
          </cell>
        </row>
        <row r="232">
          <cell r="A232">
            <v>2013027</v>
          </cell>
          <cell r="B232" t="str">
            <v>Brookfield Residential (Alberta) LP</v>
          </cell>
          <cell r="C232" t="str">
            <v>CRANSTON, PHASE 56</v>
          </cell>
          <cell r="D232" t="str">
            <v>RES</v>
          </cell>
        </row>
        <row r="233">
          <cell r="A233">
            <v>2013028</v>
          </cell>
          <cell r="B233" t="str">
            <v>Melcor Developments Ltd.</v>
          </cell>
          <cell r="C233" t="str">
            <v>SHERWOOD, PHASE 04</v>
          </cell>
          <cell r="D233" t="str">
            <v>RES</v>
          </cell>
        </row>
        <row r="234">
          <cell r="A234">
            <v>2013029</v>
          </cell>
          <cell r="B234" t="str">
            <v>Qualico Developments West Ltd.</v>
          </cell>
          <cell r="C234" t="str">
            <v>EVANSTON, PHASE 24</v>
          </cell>
          <cell r="D234" t="str">
            <v>RES</v>
          </cell>
        </row>
        <row r="235">
          <cell r="A235">
            <v>2013030</v>
          </cell>
          <cell r="B235" t="str">
            <v>Hopewell Mahogany Land Corporation</v>
          </cell>
          <cell r="C235" t="str">
            <v>MAHOGANY, PHASE 45</v>
          </cell>
          <cell r="D235" t="str">
            <v>RES</v>
          </cell>
        </row>
        <row r="236">
          <cell r="A236">
            <v>2013031</v>
          </cell>
          <cell r="B236" t="str">
            <v>Cove Properties Ltd.</v>
          </cell>
          <cell r="C236" t="str">
            <v>ASPEN WOODS, PHASE 01</v>
          </cell>
          <cell r="D236" t="str">
            <v>RES</v>
          </cell>
        </row>
        <row r="237">
          <cell r="A237">
            <v>2013032</v>
          </cell>
          <cell r="B237" t="str">
            <v>Mattamy Homes Calgary Limited</v>
          </cell>
          <cell r="C237" t="str">
            <v>CITYSCAPE, PHASE 03</v>
          </cell>
          <cell r="D237" t="str">
            <v>RES</v>
          </cell>
        </row>
        <row r="238">
          <cell r="A238">
            <v>2013033</v>
          </cell>
          <cell r="B238" t="str">
            <v>Brookfield Residential (Alberta) LP</v>
          </cell>
          <cell r="C238" t="str">
            <v>AUBURN BAY, PHASE 41</v>
          </cell>
          <cell r="D238" t="str">
            <v>RES</v>
          </cell>
        </row>
        <row r="239">
          <cell r="A239">
            <v>2013034</v>
          </cell>
          <cell r="B239" t="str">
            <v>Mattamy Homes Calgary Limited</v>
          </cell>
          <cell r="C239" t="str">
            <v>CITYSCAPE, PHASE 04</v>
          </cell>
          <cell r="D239" t="str">
            <v>RES</v>
          </cell>
        </row>
        <row r="240">
          <cell r="A240">
            <v>2013035</v>
          </cell>
          <cell r="B240" t="str">
            <v>Hopewell Mahogany Land Corporation</v>
          </cell>
          <cell r="C240" t="str">
            <v>MAHOGANY, PHASE 83</v>
          </cell>
          <cell r="D240" t="str">
            <v>MF</v>
          </cell>
        </row>
        <row r="241">
          <cell r="A241">
            <v>2013036</v>
          </cell>
          <cell r="B241" t="str">
            <v>Westcreek Developments Ltd.</v>
          </cell>
          <cell r="C241" t="str">
            <v>LEGACY, PHASE 03</v>
          </cell>
          <cell r="D241" t="str">
            <v>RES</v>
          </cell>
        </row>
        <row r="242">
          <cell r="A242">
            <v>2014001</v>
          </cell>
          <cell r="B242" t="str">
            <v>QuinnCorp Holdings Inc.</v>
          </cell>
          <cell r="C242" t="str">
            <v>ASPEN WOODS, PHASE 13</v>
          </cell>
          <cell r="D242" t="str">
            <v>RES</v>
          </cell>
        </row>
        <row r="243">
          <cell r="A243">
            <v>2014002</v>
          </cell>
          <cell r="B243" t="str">
            <v>Genstar Development Company</v>
          </cell>
          <cell r="C243" t="str">
            <v>WALDEN, PHASE 99</v>
          </cell>
          <cell r="D243" t="str">
            <v>RES</v>
          </cell>
        </row>
        <row r="244">
          <cell r="A244">
            <v>2014003</v>
          </cell>
          <cell r="B244" t="str">
            <v>Genstar Development Company</v>
          </cell>
          <cell r="C244" t="str">
            <v>WALDEN, PHASE 18</v>
          </cell>
          <cell r="D244" t="str">
            <v>RES</v>
          </cell>
        </row>
        <row r="245">
          <cell r="A245">
            <v>2014004</v>
          </cell>
          <cell r="B245" t="str">
            <v>Genstar Development Company</v>
          </cell>
          <cell r="C245" t="str">
            <v>WALDEN, PHASE 19</v>
          </cell>
          <cell r="D245" t="str">
            <v>RES</v>
          </cell>
        </row>
        <row r="246">
          <cell r="A246">
            <v>2014005</v>
          </cell>
          <cell r="B246" t="str">
            <v>Shepard Development Corporation</v>
          </cell>
          <cell r="C246" t="str">
            <v>JACKSONPORT, PHASE 03</v>
          </cell>
          <cell r="D246" t="str">
            <v>COMM</v>
          </cell>
        </row>
        <row r="247">
          <cell r="A247">
            <v>2014006</v>
          </cell>
          <cell r="B247" t="str">
            <v>Shepard Development Corporation</v>
          </cell>
          <cell r="C247" t="str">
            <v>JACKSONPORT, PHASE 04</v>
          </cell>
          <cell r="D247" t="str">
            <v>COMM</v>
          </cell>
        </row>
        <row r="248">
          <cell r="A248">
            <v>2014007</v>
          </cell>
          <cell r="B248" t="str">
            <v>Brookfield Residential (Alberta) LP</v>
          </cell>
          <cell r="C248" t="str">
            <v>AUBURN BAY, PHASE 48</v>
          </cell>
          <cell r="D248" t="str">
            <v>RES</v>
          </cell>
        </row>
        <row r="249">
          <cell r="A249">
            <v>2014008</v>
          </cell>
          <cell r="B249" t="str">
            <v>Brookfield Residential (Alberta) LP</v>
          </cell>
          <cell r="C249" t="str">
            <v>AUBURN BAY, PHASE 47</v>
          </cell>
          <cell r="D249" t="str">
            <v>RES</v>
          </cell>
        </row>
        <row r="250">
          <cell r="A250">
            <v>2014009</v>
          </cell>
          <cell r="B250" t="str">
            <v>Westcreek Developments Ltd.</v>
          </cell>
          <cell r="C250" t="str">
            <v>LEGACY, PHASE 04</v>
          </cell>
          <cell r="D250" t="str">
            <v>RES</v>
          </cell>
        </row>
        <row r="251">
          <cell r="A251">
            <v>2014010</v>
          </cell>
          <cell r="B251" t="str">
            <v>Hopewell Mahogany Land Corporation</v>
          </cell>
          <cell r="C251" t="str">
            <v>MAHOGANY, PHASE 46</v>
          </cell>
          <cell r="D251" t="str">
            <v>RES</v>
          </cell>
        </row>
        <row r="252">
          <cell r="A252">
            <v>2014011</v>
          </cell>
          <cell r="B252" t="str">
            <v>Genstar Development Company</v>
          </cell>
          <cell r="C252" t="str">
            <v>WALDEN, PHASE 21</v>
          </cell>
          <cell r="D252" t="str">
            <v>RES</v>
          </cell>
        </row>
        <row r="253">
          <cell r="A253">
            <v>2014012</v>
          </cell>
          <cell r="B253" t="str">
            <v>Hopewell Mahogany Land Corporation</v>
          </cell>
          <cell r="C253" t="str">
            <v>MAHOGANY, PHASE 26</v>
          </cell>
          <cell r="D253" t="str">
            <v>RES</v>
          </cell>
        </row>
        <row r="254">
          <cell r="A254">
            <v>2014013</v>
          </cell>
          <cell r="B254" t="str">
            <v>Hopewell Mahogany Land Corporation</v>
          </cell>
          <cell r="C254" t="str">
            <v>MAHOGANY, PHASE 27</v>
          </cell>
          <cell r="D254" t="str">
            <v>RES</v>
          </cell>
        </row>
        <row r="255">
          <cell r="A255">
            <v>2014014</v>
          </cell>
          <cell r="B255" t="str">
            <v>Genstar Development Company</v>
          </cell>
          <cell r="C255" t="str">
            <v>WALDEN, PHASE 22</v>
          </cell>
          <cell r="D255" t="str">
            <v>RES</v>
          </cell>
        </row>
        <row r="256">
          <cell r="A256">
            <v>2014015</v>
          </cell>
          <cell r="B256" t="str">
            <v>Genstar Development Company</v>
          </cell>
          <cell r="C256" t="str">
            <v>WALDEN, PHASE 23</v>
          </cell>
          <cell r="D256" t="str">
            <v>RES</v>
          </cell>
        </row>
        <row r="257">
          <cell r="A257">
            <v>2014016</v>
          </cell>
          <cell r="B257" t="str">
            <v>Brookfield Residential (Alberta) LP</v>
          </cell>
          <cell r="C257" t="str">
            <v>SETON, PHASE 09</v>
          </cell>
          <cell r="D257" t="str">
            <v>COMM</v>
          </cell>
        </row>
        <row r="258">
          <cell r="A258">
            <v>2014017</v>
          </cell>
          <cell r="B258" t="str">
            <v>Brookfield Residential (Alberta) LP</v>
          </cell>
          <cell r="C258" t="str">
            <v>SAGE HILL, PHASE 02</v>
          </cell>
          <cell r="D258" t="str">
            <v>RES</v>
          </cell>
        </row>
        <row r="259">
          <cell r="A259">
            <v>2014018</v>
          </cell>
          <cell r="B259" t="str">
            <v>Brookfield Residential (Alberta) LP</v>
          </cell>
          <cell r="C259" t="str">
            <v>CRANSTON, PHASE 71</v>
          </cell>
          <cell r="D259" t="str">
            <v>RES</v>
          </cell>
        </row>
        <row r="260">
          <cell r="A260">
            <v>2014019</v>
          </cell>
          <cell r="B260" t="str">
            <v>Westcreek Developments Ltd.</v>
          </cell>
          <cell r="C260" t="str">
            <v>LEGACY, PHASE 05</v>
          </cell>
          <cell r="D260" t="str">
            <v>RES</v>
          </cell>
        </row>
        <row r="261">
          <cell r="A261">
            <v>2014020</v>
          </cell>
          <cell r="B261" t="str">
            <v>United Acquisition II Corp.</v>
          </cell>
          <cell r="C261" t="str">
            <v>NOLAN HILL, PHASE 07</v>
          </cell>
          <cell r="D261" t="str">
            <v>RES</v>
          </cell>
        </row>
        <row r="262">
          <cell r="A262">
            <v>2014021</v>
          </cell>
          <cell r="B262" t="str">
            <v>United Acquisition II Corp.</v>
          </cell>
          <cell r="C262" t="str">
            <v>NOLAN HILL, PHASE 08</v>
          </cell>
          <cell r="D262" t="str">
            <v>RES</v>
          </cell>
        </row>
        <row r="263">
          <cell r="A263">
            <v>2014022</v>
          </cell>
          <cell r="B263" t="str">
            <v>Mattamy Homes Calgary Limited</v>
          </cell>
          <cell r="C263" t="str">
            <v>CITYSCAPE, PHASE 05</v>
          </cell>
          <cell r="D263" t="str">
            <v>RES</v>
          </cell>
        </row>
        <row r="264">
          <cell r="A264">
            <v>2014023</v>
          </cell>
          <cell r="B264" t="str">
            <v>Qualico Developments West Ltd.</v>
          </cell>
          <cell r="C264" t="str">
            <v>REDSTONE, PHASE 06</v>
          </cell>
          <cell r="D264" t="str">
            <v>RES</v>
          </cell>
        </row>
        <row r="265">
          <cell r="A265">
            <v>2014024</v>
          </cell>
          <cell r="B265" t="str">
            <v>Bri-Mor Property Management Ltd.</v>
          </cell>
          <cell r="C265" t="str">
            <v>WEST SPRINGS COMMERCIAL, PHASE 02</v>
          </cell>
          <cell r="D265" t="str">
            <v>COMM</v>
          </cell>
        </row>
        <row r="266">
          <cell r="A266">
            <v>2014025</v>
          </cell>
          <cell r="B266" t="str">
            <v>United Acquisition II Corp.</v>
          </cell>
          <cell r="C266" t="str">
            <v>NOLAN HILL, PHASE 12</v>
          </cell>
          <cell r="D266" t="str">
            <v>RES</v>
          </cell>
        </row>
        <row r="267">
          <cell r="A267">
            <v>2014026</v>
          </cell>
          <cell r="B267" t="str">
            <v>Qualico Developments West Ltd.</v>
          </cell>
          <cell r="C267" t="str">
            <v>SILVERADO, PHASE 04</v>
          </cell>
          <cell r="D267" t="str">
            <v>RES</v>
          </cell>
        </row>
        <row r="268">
          <cell r="A268">
            <v>2014027</v>
          </cell>
          <cell r="B268" t="str">
            <v>QuinnCorp Holdings Inc.</v>
          </cell>
          <cell r="C268" t="str">
            <v>PATTERSON, PHASE 03</v>
          </cell>
          <cell r="D268" t="str">
            <v>RES</v>
          </cell>
        </row>
        <row r="269">
          <cell r="A269">
            <v>2014028</v>
          </cell>
          <cell r="B269" t="str">
            <v>ROCKFORD DEVELOPMENTS INC.</v>
          </cell>
          <cell r="C269" t="str">
            <v>SPRINGBANK HILL, PHASE 01</v>
          </cell>
          <cell r="D269" t="str">
            <v>MF</v>
          </cell>
        </row>
        <row r="270">
          <cell r="A270">
            <v>2014029</v>
          </cell>
          <cell r="B270" t="str">
            <v>Genstar Development Company</v>
          </cell>
          <cell r="C270" t="str">
            <v>WALDEN, PHASE 25</v>
          </cell>
          <cell r="D270" t="str">
            <v>RES</v>
          </cell>
        </row>
        <row r="271">
          <cell r="A271">
            <v>2014030</v>
          </cell>
          <cell r="B271" t="str">
            <v>Brookfield Residential (Alberta) LP</v>
          </cell>
          <cell r="C271" t="str">
            <v>AUBURN BAY, PHASE 44</v>
          </cell>
          <cell r="D271" t="str">
            <v>RES</v>
          </cell>
        </row>
        <row r="272">
          <cell r="A272">
            <v>2014031</v>
          </cell>
          <cell r="B272" t="str">
            <v>DREAM Asset Management Corporation</v>
          </cell>
          <cell r="C272" t="str">
            <v>EVANSTON, PHASE 08</v>
          </cell>
          <cell r="D272" t="str">
            <v>RES</v>
          </cell>
        </row>
        <row r="273">
          <cell r="A273">
            <v>2014032</v>
          </cell>
          <cell r="B273" t="str">
            <v>Northpoint Development LP</v>
          </cell>
          <cell r="C273" t="str">
            <v>SKYVIEW RANCH, PHASE 11</v>
          </cell>
          <cell r="D273" t="str">
            <v>RES</v>
          </cell>
        </row>
        <row r="274">
          <cell r="A274">
            <v>2014033</v>
          </cell>
          <cell r="B274" t="str">
            <v>City of Calgary - CNS</v>
          </cell>
          <cell r="C274" t="str">
            <v>ROCKY RIDGE, PHASE 01</v>
          </cell>
          <cell r="D274" t="str">
            <v>COMM</v>
          </cell>
        </row>
        <row r="275">
          <cell r="A275">
            <v>2014034</v>
          </cell>
          <cell r="B275" t="str">
            <v>Qualico Developments West Ltd.</v>
          </cell>
          <cell r="C275" t="str">
            <v>REDSTONE, PHASE 52</v>
          </cell>
          <cell r="D275" t="str">
            <v>RES</v>
          </cell>
        </row>
        <row r="276">
          <cell r="A276">
            <v>2014035</v>
          </cell>
          <cell r="B276" t="str">
            <v>Westcreek Developments Ltd.</v>
          </cell>
          <cell r="C276" t="str">
            <v>LEGACY, PHASE 06</v>
          </cell>
          <cell r="D276" t="str">
            <v>RES</v>
          </cell>
        </row>
        <row r="277">
          <cell r="A277">
            <v>2014036</v>
          </cell>
          <cell r="B277" t="str">
            <v>Westcreek Developments Ltd.</v>
          </cell>
          <cell r="C277" t="str">
            <v>LEGACY, PHASE 07</v>
          </cell>
          <cell r="D277" t="str">
            <v>RES</v>
          </cell>
        </row>
        <row r="278">
          <cell r="A278">
            <v>2014037</v>
          </cell>
          <cell r="B278" t="str">
            <v>Hopewell Mahogany Land Corporation</v>
          </cell>
          <cell r="C278" t="str">
            <v>MAHOGANY, PHASE 28</v>
          </cell>
          <cell r="D278" t="str">
            <v>RES</v>
          </cell>
        </row>
        <row r="279">
          <cell r="A279">
            <v>2014038</v>
          </cell>
          <cell r="B279" t="str">
            <v>Intergulf-Cidex Development (X) Corp.</v>
          </cell>
          <cell r="C279" t="str">
            <v>SHERWOOD, PHASE 05</v>
          </cell>
          <cell r="D279" t="str">
            <v>RES</v>
          </cell>
        </row>
        <row r="280">
          <cell r="A280">
            <v>2014039</v>
          </cell>
          <cell r="B280" t="str">
            <v>Genstar Development Company</v>
          </cell>
          <cell r="C280" t="str">
            <v>WALDEN, PHASE 30</v>
          </cell>
          <cell r="D280" t="str">
            <v>COMM</v>
          </cell>
        </row>
        <row r="281">
          <cell r="A281">
            <v>2014040</v>
          </cell>
          <cell r="B281" t="str">
            <v>Genstar Development Company</v>
          </cell>
          <cell r="C281" t="str">
            <v>WALDEN, PHASE 26</v>
          </cell>
          <cell r="D281" t="str">
            <v>RES</v>
          </cell>
        </row>
        <row r="282">
          <cell r="A282">
            <v>2014041</v>
          </cell>
          <cell r="B282" t="str">
            <v>Mattamy Homes Calgary Limited</v>
          </cell>
          <cell r="C282" t="str">
            <v>CITYSCAPE, PHASE 06</v>
          </cell>
          <cell r="D282" t="str">
            <v>RES</v>
          </cell>
        </row>
        <row r="283">
          <cell r="A283">
            <v>2014042</v>
          </cell>
          <cell r="B283" t="str">
            <v>ASC (SH) Facility GP Inc.</v>
          </cell>
          <cell r="C283" t="str">
            <v>SAGE HILL, PHASE 01</v>
          </cell>
          <cell r="D283" t="str">
            <v>COMM</v>
          </cell>
        </row>
        <row r="284">
          <cell r="A284">
            <v>2014043</v>
          </cell>
          <cell r="B284" t="str">
            <v>OREC (Calgary) Holdings Inc.</v>
          </cell>
          <cell r="C284" t="str">
            <v>STONEY INDUSTRIAL, PHASE 04</v>
          </cell>
          <cell r="D284" t="str">
            <v>IND</v>
          </cell>
        </row>
        <row r="285">
          <cell r="A285">
            <v>2014044</v>
          </cell>
          <cell r="B285" t="str">
            <v>Triovest Realty Advisors Inc.</v>
          </cell>
          <cell r="C285" t="str">
            <v>SADDLE RIDGE INDUSTRIAL, PHASE 01</v>
          </cell>
          <cell r="D285" t="str">
            <v>IND</v>
          </cell>
        </row>
        <row r="286">
          <cell r="A286">
            <v>2014045</v>
          </cell>
          <cell r="B286" t="str">
            <v>WAM Stoney Industrial GP Inc.</v>
          </cell>
          <cell r="C286" t="str">
            <v>STONEGATE LANDING, PHASE 06</v>
          </cell>
          <cell r="D286" t="str">
            <v>COMM</v>
          </cell>
        </row>
        <row r="287">
          <cell r="A287">
            <v>2011202</v>
          </cell>
          <cell r="D287" t="str">
            <v>CASH PREPAYMENT</v>
          </cell>
        </row>
        <row r="288">
          <cell r="A288">
            <v>2011203</v>
          </cell>
          <cell r="D288" t="str">
            <v>CASH PREPAYMENT</v>
          </cell>
        </row>
        <row r="289">
          <cell r="A289">
            <v>2011204</v>
          </cell>
          <cell r="D289" t="str">
            <v>CASH PREPAYMENT</v>
          </cell>
        </row>
        <row r="290">
          <cell r="A290">
            <v>2011205</v>
          </cell>
          <cell r="D290" t="str">
            <v>CASH PREPAYMENT</v>
          </cell>
        </row>
        <row r="291">
          <cell r="A291">
            <v>2010215</v>
          </cell>
          <cell r="D291" t="str">
            <v>CASH PREPAYMENT</v>
          </cell>
        </row>
        <row r="292">
          <cell r="A292">
            <v>2011206</v>
          </cell>
          <cell r="D292" t="str">
            <v>CASH PREPAYMENT</v>
          </cell>
        </row>
        <row r="293">
          <cell r="A293">
            <v>2011207</v>
          </cell>
          <cell r="D293" t="str">
            <v>CASH PREPAYMENT</v>
          </cell>
        </row>
        <row r="294">
          <cell r="A294">
            <v>2011208</v>
          </cell>
          <cell r="D294" t="str">
            <v>CASH PREPAYMENT</v>
          </cell>
        </row>
        <row r="295">
          <cell r="A295">
            <v>2011209</v>
          </cell>
          <cell r="D295" t="str">
            <v>CASH PREPAYMENT</v>
          </cell>
        </row>
        <row r="296">
          <cell r="A296">
            <v>2012201</v>
          </cell>
          <cell r="D296" t="str">
            <v>CASH PREPAYMENT</v>
          </cell>
        </row>
        <row r="297">
          <cell r="A297">
            <v>2012202</v>
          </cell>
          <cell r="D297" t="str">
            <v>CASH PREPAYMENT</v>
          </cell>
        </row>
        <row r="298">
          <cell r="A298">
            <v>2012203</v>
          </cell>
          <cell r="D298" t="str">
            <v>CASH PREPAYMENT</v>
          </cell>
        </row>
        <row r="299">
          <cell r="A299">
            <v>2012204</v>
          </cell>
          <cell r="D299" t="str">
            <v>CASH PREPAYMENT</v>
          </cell>
        </row>
        <row r="300">
          <cell r="A300">
            <v>2012205</v>
          </cell>
          <cell r="D300" t="str">
            <v>CASH PREPAYMENT</v>
          </cell>
        </row>
        <row r="301">
          <cell r="A301">
            <v>2012206</v>
          </cell>
          <cell r="D301" t="str">
            <v>CASH PREPAYMENT</v>
          </cell>
        </row>
        <row r="302">
          <cell r="A302">
            <v>2012207</v>
          </cell>
          <cell r="D302" t="str">
            <v>CASH PREPAYMENT</v>
          </cell>
        </row>
        <row r="303">
          <cell r="A303">
            <v>2012208</v>
          </cell>
          <cell r="D303" t="str">
            <v>CASH PREPAYMENT</v>
          </cell>
        </row>
        <row r="304">
          <cell r="A304">
            <v>2012209</v>
          </cell>
          <cell r="D304" t="str">
            <v>CASH PREPAYMENT</v>
          </cell>
        </row>
        <row r="305">
          <cell r="A305">
            <v>2012210</v>
          </cell>
          <cell r="D305" t="str">
            <v>CASH PREPAYMENT</v>
          </cell>
        </row>
        <row r="306">
          <cell r="A306">
            <v>2013201</v>
          </cell>
          <cell r="D306" t="str">
            <v>CASH PREPAYMENT</v>
          </cell>
        </row>
        <row r="307">
          <cell r="A307">
            <v>2013202</v>
          </cell>
          <cell r="D307" t="str">
            <v>CASH PREPAYMENT</v>
          </cell>
        </row>
        <row r="308">
          <cell r="A308">
            <v>2013203</v>
          </cell>
          <cell r="D308" t="str">
            <v>CASH PREPAYMENT</v>
          </cell>
        </row>
        <row r="309">
          <cell r="A309">
            <v>2013204</v>
          </cell>
          <cell r="D309" t="str">
            <v>CASH PREPAYMENT</v>
          </cell>
        </row>
        <row r="310">
          <cell r="A310">
            <v>2013205</v>
          </cell>
          <cell r="D310" t="str">
            <v>CASH PREPAYMENT</v>
          </cell>
        </row>
        <row r="311">
          <cell r="A311">
            <v>2014201</v>
          </cell>
          <cell r="D311" t="str">
            <v>CASH PREPAYMENT</v>
          </cell>
        </row>
        <row r="312">
          <cell r="A312">
            <v>2014202</v>
          </cell>
          <cell r="D312" t="str">
            <v>CASH PREPAYMENT</v>
          </cell>
        </row>
        <row r="313">
          <cell r="A313">
            <v>2014203</v>
          </cell>
          <cell r="D313" t="str">
            <v>CASH PREPAYMENT</v>
          </cell>
        </row>
        <row r="314">
          <cell r="A314">
            <v>2014204</v>
          </cell>
          <cell r="D314" t="str">
            <v>CASH PREPAYMENT</v>
          </cell>
        </row>
        <row r="315">
          <cell r="A315">
            <v>2014205</v>
          </cell>
          <cell r="D315" t="str">
            <v>CASH PREPAYMENT</v>
          </cell>
        </row>
        <row r="316">
          <cell r="A316">
            <v>2014206</v>
          </cell>
          <cell r="D316" t="str">
            <v>CASH PREPAYMENT</v>
          </cell>
        </row>
        <row r="317">
          <cell r="A317">
            <v>2014207</v>
          </cell>
          <cell r="D317" t="str">
            <v>CASH PREPAYMENT</v>
          </cell>
        </row>
        <row r="318">
          <cell r="A318">
            <v>2014208</v>
          </cell>
          <cell r="D318" t="str">
            <v>CASH PREPAYMENT</v>
          </cell>
        </row>
        <row r="319">
          <cell r="A319">
            <v>2014209</v>
          </cell>
          <cell r="D319" t="str">
            <v>CASH PREPAYMENT</v>
          </cell>
        </row>
        <row r="320">
          <cell r="A320">
            <v>2014210</v>
          </cell>
          <cell r="D320" t="str">
            <v>CASH PREPAYMENT</v>
          </cell>
        </row>
        <row r="321">
          <cell r="A321">
            <v>2014211</v>
          </cell>
          <cell r="D321" t="str">
            <v>CASH PREPAYMENT</v>
          </cell>
        </row>
        <row r="322">
          <cell r="A322">
            <v>2007079</v>
          </cell>
          <cell r="D322" t="str">
            <v>NO SECTOR</v>
          </cell>
        </row>
        <row r="323">
          <cell r="A323">
            <v>2008004</v>
          </cell>
          <cell r="D323" t="str">
            <v>NO SECTOR</v>
          </cell>
        </row>
        <row r="324">
          <cell r="A324">
            <v>2008005</v>
          </cell>
          <cell r="D324" t="str">
            <v>NO SECTOR</v>
          </cell>
        </row>
        <row r="325">
          <cell r="A325">
            <v>2009004</v>
          </cell>
          <cell r="D325" t="str">
            <v>NO SECTOR</v>
          </cell>
        </row>
        <row r="326">
          <cell r="A326">
            <v>2009301</v>
          </cell>
          <cell r="D326" t="str">
            <v>NO SECTOR</v>
          </cell>
        </row>
        <row r="327">
          <cell r="A327" t="str">
            <v>-</v>
          </cell>
          <cell r="B327" t="str">
            <v>Calgary Airport Authority</v>
          </cell>
          <cell r="C327" t="str">
            <v>Development Charges - Airport Lands (2001-2007) - Cash prepayment due to permit</v>
          </cell>
          <cell r="D327" t="str">
            <v>AIRPORT</v>
          </cell>
        </row>
      </sheetData>
      <sheetData sheetId="8">
        <row r="5">
          <cell r="C5" t="str">
            <v>BOW RIVER WATERSHED</v>
          </cell>
          <cell r="D5" t="str">
            <v>DRAINAGE</v>
          </cell>
        </row>
        <row r="6">
          <cell r="C6" t="str">
            <v>COMM &amp; REC LEVY - EMER RES FAC</v>
          </cell>
          <cell r="D6" t="str">
            <v>KILL</v>
          </cell>
        </row>
        <row r="7">
          <cell r="C7" t="str">
            <v>COMM &amp; REC LEVY - LIBRARY</v>
          </cell>
          <cell r="D7" t="str">
            <v>KILL</v>
          </cell>
        </row>
        <row r="8">
          <cell r="C8" t="str">
            <v>COMM &amp; REC LEVY - POLICE</v>
          </cell>
          <cell r="D8" t="str">
            <v>KILL</v>
          </cell>
        </row>
        <row r="9">
          <cell r="C9" t="str">
            <v>COMM &amp; REC LEVY - REC FACILITY</v>
          </cell>
          <cell r="D9" t="str">
            <v>KILL</v>
          </cell>
        </row>
        <row r="10">
          <cell r="C10" t="str">
            <v>COMM &amp; REC LEVY - TRANSIT</v>
          </cell>
          <cell r="D10" t="str">
            <v>KILL</v>
          </cell>
        </row>
        <row r="11">
          <cell r="C11" t="str">
            <v>ELBOW RIVER WATERSHED</v>
          </cell>
          <cell r="D11" t="str">
            <v>DRAINAGE</v>
          </cell>
        </row>
        <row r="12">
          <cell r="C12" t="str">
            <v>INSPECTION FEES ROADS</v>
          </cell>
          <cell r="D12" t="str">
            <v>KILL</v>
          </cell>
        </row>
        <row r="13">
          <cell r="C13" t="str">
            <v>INSPECTION FEES SEWER</v>
          </cell>
          <cell r="D13" t="str">
            <v>KILL</v>
          </cell>
        </row>
        <row r="14">
          <cell r="C14" t="str">
            <v>INSPECTION FEES URBAN</v>
          </cell>
          <cell r="D14" t="str">
            <v>KILL</v>
          </cell>
        </row>
        <row r="15">
          <cell r="C15" t="str">
            <v>INSPECTION FEES WATER</v>
          </cell>
          <cell r="D15" t="str">
            <v>KILL</v>
          </cell>
        </row>
        <row r="16">
          <cell r="C16" t="str">
            <v>LOCAL PARKS ASSESSMENT</v>
          </cell>
          <cell r="D16" t="str">
            <v>KILL</v>
          </cell>
        </row>
        <row r="17">
          <cell r="C17" t="str">
            <v>NEW PARK INSPECTION</v>
          </cell>
          <cell r="D17" t="str">
            <v>KILL</v>
          </cell>
        </row>
        <row r="18">
          <cell r="C18" t="str">
            <v>NOSE CREEK WATERSHED</v>
          </cell>
          <cell r="D18" t="str">
            <v>DRAINAGE</v>
          </cell>
        </row>
        <row r="19">
          <cell r="C19" t="str">
            <v>PINE CREEK WATERSHED</v>
          </cell>
          <cell r="D19" t="str">
            <v>DRAINAGE</v>
          </cell>
        </row>
        <row r="20">
          <cell r="C20" t="str">
            <v>ROAD OVERSIZE ASSESSMENT</v>
          </cell>
          <cell r="D20" t="str">
            <v>KILL</v>
          </cell>
        </row>
        <row r="21">
          <cell r="C21" t="str">
            <v>SANITARY SEWER LEVY-COLLECTION</v>
          </cell>
          <cell r="D21" t="str">
            <v>WS</v>
          </cell>
        </row>
        <row r="22">
          <cell r="C22" t="str">
            <v>SANITARY SEWER LEVY-TREATMENT</v>
          </cell>
          <cell r="D22" t="str">
            <v>WS</v>
          </cell>
        </row>
        <row r="23">
          <cell r="C23" t="str">
            <v>SHEPARD WATERSHED</v>
          </cell>
          <cell r="D23" t="str">
            <v>DRAINAGE</v>
          </cell>
        </row>
        <row r="24">
          <cell r="C24" t="str">
            <v>SUBDIVISION TRAFFIC SIGNAGE</v>
          </cell>
          <cell r="D24" t="str">
            <v>KILL</v>
          </cell>
        </row>
        <row r="25">
          <cell r="C25" t="str">
            <v>TRANSPORTATION LEVY A</v>
          </cell>
          <cell r="D25" t="str">
            <v>KILL</v>
          </cell>
        </row>
        <row r="26">
          <cell r="C26" t="str">
            <v>TRANSPORTATION LEVY B</v>
          </cell>
          <cell r="D26" t="str">
            <v>KILL</v>
          </cell>
        </row>
        <row r="27">
          <cell r="C27" t="str">
            <v>UTILITIES OVERSIZE ASSESSMENT</v>
          </cell>
          <cell r="D27" t="str">
            <v>KILL</v>
          </cell>
        </row>
        <row r="28">
          <cell r="C28" t="str">
            <v>WATER LEVY - DISTRIBUTION</v>
          </cell>
          <cell r="D28" t="str">
            <v>WW</v>
          </cell>
        </row>
        <row r="29">
          <cell r="C29" t="str">
            <v>WATER LEVY - TREATMENT</v>
          </cell>
          <cell r="D29" t="str">
            <v>WW</v>
          </cell>
        </row>
      </sheetData>
      <sheetData sheetId="9">
        <row r="2">
          <cell r="A2" t="str">
            <v>2011001SANITARY SEWER LEVY-COLLECTION</v>
          </cell>
          <cell r="B2">
            <v>699</v>
          </cell>
        </row>
        <row r="3">
          <cell r="A3" t="str">
            <v>2011001SANITARY SEWER LEVY-COLLECTION</v>
          </cell>
          <cell r="B3">
            <v>2096</v>
          </cell>
        </row>
        <row r="4">
          <cell r="A4" t="str">
            <v>2011001SANITARY SEWER LEVY-COLLECTION</v>
          </cell>
          <cell r="B4">
            <v>699</v>
          </cell>
        </row>
        <row r="5">
          <cell r="A5" t="str">
            <v>2011001SANITARY SEWER LEVY-COLLECTION</v>
          </cell>
          <cell r="B5">
            <v>3494</v>
          </cell>
        </row>
        <row r="6">
          <cell r="A6" t="str">
            <v>2011001SANITARY SEWER LEVY-COLLECTION</v>
          </cell>
          <cell r="B6">
            <v>2096</v>
          </cell>
        </row>
        <row r="7">
          <cell r="A7" t="str">
            <v>2011001SANITARY SEWER LEVY-COLLECTION</v>
          </cell>
          <cell r="B7">
            <v>4891</v>
          </cell>
        </row>
        <row r="8">
          <cell r="A8" t="str">
            <v>2011001SANITARY SEWER LEVY-COLLECTION</v>
          </cell>
          <cell r="B8">
            <v>55871.88</v>
          </cell>
        </row>
        <row r="9">
          <cell r="A9" t="str">
            <v>2011001SANITARY SEWER LEVY-TREATMENT</v>
          </cell>
          <cell r="B9">
            <v>1149</v>
          </cell>
        </row>
        <row r="10">
          <cell r="A10" t="str">
            <v>2011001SANITARY SEWER LEVY-TREATMENT</v>
          </cell>
          <cell r="B10">
            <v>3446</v>
          </cell>
        </row>
        <row r="11">
          <cell r="A11" t="str">
            <v>2011001SANITARY SEWER LEVY-TREATMENT</v>
          </cell>
          <cell r="B11">
            <v>1149</v>
          </cell>
        </row>
        <row r="12">
          <cell r="A12" t="str">
            <v>2011001SANITARY SEWER LEVY-TREATMENT</v>
          </cell>
          <cell r="B12">
            <v>5744</v>
          </cell>
        </row>
        <row r="13">
          <cell r="A13" t="str">
            <v>2011001SANITARY SEWER LEVY-TREATMENT</v>
          </cell>
          <cell r="B13">
            <v>3446</v>
          </cell>
        </row>
        <row r="14">
          <cell r="A14" t="str">
            <v>2011001SANITARY SEWER LEVY-TREATMENT</v>
          </cell>
          <cell r="B14">
            <v>8041</v>
          </cell>
        </row>
        <row r="15">
          <cell r="A15" t="str">
            <v>2011001SANITARY SEWER LEVY-TREATMENT</v>
          </cell>
          <cell r="B15">
            <v>91854.33</v>
          </cell>
        </row>
        <row r="16">
          <cell r="A16" t="str">
            <v>2011001WATER LEVY - DISTRIBUTION</v>
          </cell>
          <cell r="B16">
            <v>755</v>
          </cell>
        </row>
        <row r="17">
          <cell r="A17" t="str">
            <v>2011001WATER LEVY - DISTRIBUTION</v>
          </cell>
          <cell r="B17">
            <v>2264</v>
          </cell>
        </row>
        <row r="18">
          <cell r="A18" t="str">
            <v>2011001WATER LEVY - DISTRIBUTION</v>
          </cell>
          <cell r="B18">
            <v>755</v>
          </cell>
        </row>
        <row r="19">
          <cell r="A19" t="str">
            <v>2011001WATER LEVY - DISTRIBUTION</v>
          </cell>
          <cell r="B19">
            <v>3773</v>
          </cell>
        </row>
        <row r="20">
          <cell r="A20" t="str">
            <v>2011001WATER LEVY - DISTRIBUTION</v>
          </cell>
          <cell r="B20">
            <v>2264</v>
          </cell>
        </row>
        <row r="21">
          <cell r="A21" t="str">
            <v>2011001WATER LEVY - DISTRIBUTION</v>
          </cell>
          <cell r="B21">
            <v>5282</v>
          </cell>
        </row>
        <row r="22">
          <cell r="A22" t="str">
            <v>2011001WATER LEVY - DISTRIBUTION</v>
          </cell>
          <cell r="B22">
            <v>60332.97</v>
          </cell>
        </row>
        <row r="23">
          <cell r="A23" t="str">
            <v>2011001WATER LEVY - TREATMENT</v>
          </cell>
          <cell r="B23">
            <v>265</v>
          </cell>
        </row>
        <row r="24">
          <cell r="A24" t="str">
            <v>2011001WATER LEVY - TREATMENT</v>
          </cell>
          <cell r="B24">
            <v>794</v>
          </cell>
        </row>
        <row r="25">
          <cell r="A25" t="str">
            <v>2011001WATER LEVY - TREATMENT</v>
          </cell>
          <cell r="B25">
            <v>265</v>
          </cell>
        </row>
        <row r="26">
          <cell r="A26" t="str">
            <v>2011001WATER LEVY - TREATMENT</v>
          </cell>
          <cell r="B26">
            <v>1323</v>
          </cell>
        </row>
        <row r="27">
          <cell r="A27" t="str">
            <v>2011001WATER LEVY - TREATMENT</v>
          </cell>
          <cell r="B27">
            <v>794</v>
          </cell>
        </row>
        <row r="28">
          <cell r="A28" t="str">
            <v>2011001WATER LEVY - TREATMENT</v>
          </cell>
          <cell r="B28">
            <v>1853</v>
          </cell>
        </row>
        <row r="29">
          <cell r="A29" t="str">
            <v>2011001WATER LEVY - TREATMENT</v>
          </cell>
          <cell r="B29">
            <v>21160.880000000001</v>
          </cell>
        </row>
        <row r="30">
          <cell r="A30" t="str">
            <v>2011002SANITARY SEWER LEVY-COLLECTION</v>
          </cell>
          <cell r="B30">
            <v>1796</v>
          </cell>
        </row>
        <row r="31">
          <cell r="A31" t="str">
            <v>2011002SANITARY SEWER LEVY-COLLECTION</v>
          </cell>
          <cell r="B31">
            <v>177791.08</v>
          </cell>
        </row>
        <row r="32">
          <cell r="A32" t="str">
            <v>2011002SANITARY SEWER LEVY-TREATMENT</v>
          </cell>
          <cell r="B32">
            <v>2952</v>
          </cell>
        </row>
        <row r="33">
          <cell r="A33" t="str">
            <v>2011002SANITARY SEWER LEVY-TREATMENT</v>
          </cell>
          <cell r="B33">
            <v>292291.90000000002</v>
          </cell>
        </row>
        <row r="34">
          <cell r="A34" t="str">
            <v>2011002WATER LEVY - DISTRIBUTION</v>
          </cell>
          <cell r="B34">
            <v>1939</v>
          </cell>
        </row>
        <row r="35">
          <cell r="A35" t="str">
            <v>2011002WATER LEVY - DISTRIBUTION</v>
          </cell>
          <cell r="B35">
            <v>191992.78</v>
          </cell>
        </row>
        <row r="36">
          <cell r="A36" t="str">
            <v>2011002WATER LEVY - TREATMENT</v>
          </cell>
          <cell r="B36">
            <v>680</v>
          </cell>
        </row>
        <row r="37">
          <cell r="A37" t="str">
            <v>2011002WATER LEVY - TREATMENT</v>
          </cell>
          <cell r="B37">
            <v>67339.570000000007</v>
          </cell>
        </row>
        <row r="38">
          <cell r="A38" t="str">
            <v>2011003SANITARY SEWER LEVY-COLLECTION</v>
          </cell>
          <cell r="B38">
            <v>123781.72</v>
          </cell>
        </row>
        <row r="39">
          <cell r="A39" t="str">
            <v>2011003SANITARY SEWER LEVY-TREATMENT</v>
          </cell>
          <cell r="B39">
            <v>203499.03</v>
          </cell>
        </row>
        <row r="40">
          <cell r="A40" t="str">
            <v>2011003WATER LEVY - DISTRIBUTION</v>
          </cell>
          <cell r="B40">
            <v>133668.91</v>
          </cell>
        </row>
        <row r="41">
          <cell r="A41" t="str">
            <v>2011003WATER LEVY - TREATMENT</v>
          </cell>
          <cell r="B41">
            <v>46882.99</v>
          </cell>
        </row>
        <row r="42">
          <cell r="A42" t="str">
            <v>2011005SANITARY SEWER LEVY-COLLECTION</v>
          </cell>
          <cell r="B42">
            <v>6017</v>
          </cell>
        </row>
        <row r="43">
          <cell r="A43" t="str">
            <v>2011005SANITARY SEWER LEVY-COLLECTION</v>
          </cell>
          <cell r="B43">
            <v>2256</v>
          </cell>
        </row>
        <row r="44">
          <cell r="A44" t="str">
            <v>2011005SANITARY SEWER LEVY-COLLECTION</v>
          </cell>
          <cell r="B44">
            <v>2256</v>
          </cell>
        </row>
        <row r="45">
          <cell r="A45" t="str">
            <v>2011005SANITARY SEWER LEVY-COLLECTION</v>
          </cell>
          <cell r="B45">
            <v>1128</v>
          </cell>
        </row>
        <row r="46">
          <cell r="A46" t="str">
            <v>2011005SANITARY SEWER LEVY-COLLECTION</v>
          </cell>
          <cell r="B46">
            <v>25946.400000000001</v>
          </cell>
        </row>
        <row r="47">
          <cell r="A47" t="str">
            <v>2011005SANITARY SEWER LEVY-TREATMENT</v>
          </cell>
          <cell r="B47">
            <v>9891</v>
          </cell>
        </row>
        <row r="48">
          <cell r="A48" t="str">
            <v>2011005SANITARY SEWER LEVY-TREATMENT</v>
          </cell>
          <cell r="B48">
            <v>3709</v>
          </cell>
        </row>
        <row r="49">
          <cell r="A49" t="str">
            <v>2011005SANITARY SEWER LEVY-TREATMENT</v>
          </cell>
          <cell r="B49">
            <v>3709</v>
          </cell>
        </row>
        <row r="50">
          <cell r="A50" t="str">
            <v>2011005SANITARY SEWER LEVY-TREATMENT</v>
          </cell>
          <cell r="B50">
            <v>1855</v>
          </cell>
        </row>
        <row r="51">
          <cell r="A51" t="str">
            <v>2011005SANITARY SEWER LEVY-TREATMENT</v>
          </cell>
          <cell r="B51">
            <v>42656.57</v>
          </cell>
        </row>
        <row r="52">
          <cell r="A52" t="str">
            <v>2011005WATER LEVY - DISTRIBUTION</v>
          </cell>
          <cell r="B52">
            <v>6497</v>
          </cell>
        </row>
        <row r="53">
          <cell r="A53" t="str">
            <v>2011005WATER LEVY - DISTRIBUTION</v>
          </cell>
          <cell r="B53">
            <v>2436</v>
          </cell>
        </row>
        <row r="54">
          <cell r="A54" t="str">
            <v>2011005WATER LEVY - DISTRIBUTION</v>
          </cell>
          <cell r="B54">
            <v>2436</v>
          </cell>
        </row>
        <row r="55">
          <cell r="A55" t="str">
            <v>2011005WATER LEVY - DISTRIBUTION</v>
          </cell>
          <cell r="B55">
            <v>1218</v>
          </cell>
        </row>
        <row r="56">
          <cell r="A56" t="str">
            <v>2011005WATER LEVY - DISTRIBUTION</v>
          </cell>
          <cell r="B56">
            <v>28020.02</v>
          </cell>
        </row>
        <row r="57">
          <cell r="A57" t="str">
            <v>2011005WATER LEVY - TREATMENT</v>
          </cell>
          <cell r="B57">
            <v>2279</v>
          </cell>
        </row>
        <row r="58">
          <cell r="A58" t="str">
            <v>2011005WATER LEVY - TREATMENT</v>
          </cell>
          <cell r="B58">
            <v>855</v>
          </cell>
        </row>
        <row r="59">
          <cell r="A59" t="str">
            <v>2011005WATER LEVY - TREATMENT</v>
          </cell>
          <cell r="B59">
            <v>855</v>
          </cell>
        </row>
        <row r="60">
          <cell r="A60" t="str">
            <v>2011005WATER LEVY - TREATMENT</v>
          </cell>
          <cell r="B60">
            <v>427</v>
          </cell>
        </row>
        <row r="61">
          <cell r="A61" t="str">
            <v>2011005WATER LEVY - TREATMENT</v>
          </cell>
          <cell r="B61">
            <v>9826.49</v>
          </cell>
        </row>
        <row r="62">
          <cell r="A62" t="str">
            <v>2011006SANITARY SEWER LEVY-COLLECTION</v>
          </cell>
          <cell r="B62">
            <v>53825.8</v>
          </cell>
        </row>
        <row r="63">
          <cell r="A63" t="str">
            <v>2011006SANITARY SEWER LEVY-TREATMENT</v>
          </cell>
          <cell r="B63">
            <v>88490.43</v>
          </cell>
        </row>
        <row r="64">
          <cell r="A64" t="str">
            <v>2011006WATER LEVY - DISTRIBUTION</v>
          </cell>
          <cell r="B64">
            <v>58125.19</v>
          </cell>
        </row>
        <row r="65">
          <cell r="A65" t="str">
            <v>2011006WATER LEVY - TREATMENT</v>
          </cell>
          <cell r="B65">
            <v>20386.810000000001</v>
          </cell>
        </row>
        <row r="66">
          <cell r="A66" t="str">
            <v>2011007SANITARY SEWER LEVY-COLLECTION</v>
          </cell>
          <cell r="B66">
            <v>1254</v>
          </cell>
        </row>
        <row r="67">
          <cell r="A67" t="str">
            <v>2011007SANITARY SEWER LEVY-COLLECTION</v>
          </cell>
          <cell r="B67">
            <v>12537</v>
          </cell>
        </row>
        <row r="68">
          <cell r="A68" t="str">
            <v>2011007SANITARY SEWER LEVY-COLLECTION</v>
          </cell>
          <cell r="B68">
            <v>3761</v>
          </cell>
        </row>
        <row r="69">
          <cell r="A69" t="str">
            <v>2011007SANITARY SEWER LEVY-COLLECTION</v>
          </cell>
          <cell r="B69">
            <v>7522</v>
          </cell>
        </row>
        <row r="70">
          <cell r="A70" t="str">
            <v>2011007SANITARY SEWER LEVY-COLLECTION</v>
          </cell>
          <cell r="B70">
            <v>7522</v>
          </cell>
        </row>
        <row r="71">
          <cell r="A71" t="str">
            <v>2011007SANITARY SEWER LEVY-COLLECTION</v>
          </cell>
          <cell r="B71">
            <v>3761</v>
          </cell>
        </row>
        <row r="72">
          <cell r="A72" t="str">
            <v>2011007SANITARY SEWER LEVY-COLLECTION</v>
          </cell>
          <cell r="B72">
            <v>8776</v>
          </cell>
        </row>
        <row r="73">
          <cell r="A73" t="str">
            <v>2011007SANITARY SEWER LEVY-COLLECTION</v>
          </cell>
          <cell r="B73">
            <v>80234.05</v>
          </cell>
        </row>
        <row r="74">
          <cell r="A74" t="str">
            <v>2011007SANITARY SEWER LEVY-TREATMENT</v>
          </cell>
          <cell r="B74">
            <v>2061</v>
          </cell>
        </row>
        <row r="75">
          <cell r="A75" t="str">
            <v>2011007SANITARY SEWER LEVY-TREATMENT</v>
          </cell>
          <cell r="B75">
            <v>20611</v>
          </cell>
        </row>
        <row r="76">
          <cell r="A76" t="str">
            <v>2011007SANITARY SEWER LEVY-TREATMENT</v>
          </cell>
          <cell r="B76">
            <v>6183</v>
          </cell>
        </row>
        <row r="77">
          <cell r="A77" t="str">
            <v>2011007SANITARY SEWER LEVY-TREATMENT</v>
          </cell>
          <cell r="B77">
            <v>12366</v>
          </cell>
        </row>
        <row r="78">
          <cell r="A78" t="str">
            <v>2011007SANITARY SEWER LEVY-TREATMENT</v>
          </cell>
          <cell r="B78">
            <v>12366</v>
          </cell>
        </row>
        <row r="79">
          <cell r="A79" t="str">
            <v>2011007SANITARY SEWER LEVY-TREATMENT</v>
          </cell>
          <cell r="B79">
            <v>6183</v>
          </cell>
        </row>
        <row r="80">
          <cell r="A80" t="str">
            <v>2011007SANITARY SEWER LEVY-TREATMENT</v>
          </cell>
          <cell r="B80">
            <v>14427</v>
          </cell>
        </row>
        <row r="81">
          <cell r="A81" t="str">
            <v>2011007SANITARY SEWER LEVY-TREATMENT</v>
          </cell>
          <cell r="B81">
            <v>131908.34</v>
          </cell>
        </row>
        <row r="82">
          <cell r="A82" t="str">
            <v>2011007WATER LEVY - DISTRIBUTION</v>
          </cell>
          <cell r="B82">
            <v>1354</v>
          </cell>
        </row>
        <row r="83">
          <cell r="A83" t="str">
            <v>2011007WATER LEVY - DISTRIBUTION</v>
          </cell>
          <cell r="B83">
            <v>13538</v>
          </cell>
        </row>
        <row r="84">
          <cell r="A84" t="str">
            <v>2011007WATER LEVY - DISTRIBUTION</v>
          </cell>
          <cell r="B84">
            <v>4061</v>
          </cell>
        </row>
        <row r="85">
          <cell r="A85" t="str">
            <v>2011007WATER LEVY - DISTRIBUTION</v>
          </cell>
          <cell r="B85">
            <v>8123</v>
          </cell>
        </row>
        <row r="86">
          <cell r="A86" t="str">
            <v>2011007WATER LEVY - DISTRIBUTION</v>
          </cell>
          <cell r="B86">
            <v>8123</v>
          </cell>
        </row>
        <row r="87">
          <cell r="A87" t="str">
            <v>2011007WATER LEVY - DISTRIBUTION</v>
          </cell>
          <cell r="B87">
            <v>4061</v>
          </cell>
        </row>
        <row r="88">
          <cell r="A88" t="str">
            <v>2011007WATER LEVY - DISTRIBUTION</v>
          </cell>
          <cell r="B88">
            <v>9477</v>
          </cell>
        </row>
        <row r="89">
          <cell r="A89" t="str">
            <v>2011007WATER LEVY - DISTRIBUTION</v>
          </cell>
          <cell r="B89">
            <v>86643.87</v>
          </cell>
        </row>
        <row r="90">
          <cell r="A90" t="str">
            <v>2011007WATER LEVY - TREATMENT</v>
          </cell>
          <cell r="B90">
            <v>475</v>
          </cell>
        </row>
        <row r="91">
          <cell r="A91" t="str">
            <v>2011007WATER LEVY - TREATMENT</v>
          </cell>
          <cell r="B91">
            <v>4748</v>
          </cell>
        </row>
        <row r="92">
          <cell r="A92" t="str">
            <v>2011007WATER LEVY - TREATMENT</v>
          </cell>
          <cell r="B92">
            <v>1425</v>
          </cell>
        </row>
        <row r="93">
          <cell r="A93" t="str">
            <v>2011007WATER LEVY - TREATMENT</v>
          </cell>
          <cell r="B93">
            <v>2849</v>
          </cell>
        </row>
        <row r="94">
          <cell r="A94" t="str">
            <v>2011007WATER LEVY - TREATMENT</v>
          </cell>
          <cell r="B94">
            <v>2849</v>
          </cell>
        </row>
        <row r="95">
          <cell r="A95" t="str">
            <v>2011007WATER LEVY - TREATMENT</v>
          </cell>
          <cell r="B95">
            <v>1425</v>
          </cell>
        </row>
        <row r="96">
          <cell r="A96" t="str">
            <v>2011007WATER LEVY - TREATMENT</v>
          </cell>
          <cell r="B96">
            <v>3324</v>
          </cell>
        </row>
        <row r="97">
          <cell r="A97" t="str">
            <v>2011007WATER LEVY - TREATMENT</v>
          </cell>
          <cell r="B97">
            <v>30388.44</v>
          </cell>
        </row>
        <row r="98">
          <cell r="A98" t="str">
            <v>2011009SANITARY SEWER LEVY-COLLECTION</v>
          </cell>
          <cell r="B98">
            <v>51871.39</v>
          </cell>
        </row>
        <row r="99">
          <cell r="A99" t="str">
            <v>2011009SANITARY SEWER LEVY-TREATMENT</v>
          </cell>
          <cell r="B99">
            <v>85277.36</v>
          </cell>
        </row>
        <row r="100">
          <cell r="A100" t="str">
            <v>2011009WATER LEVY - DISTRIBUTION</v>
          </cell>
          <cell r="B100">
            <v>56014.67</v>
          </cell>
        </row>
        <row r="101">
          <cell r="A101" t="str">
            <v>2011009WATER LEVY - TREATMENT</v>
          </cell>
          <cell r="B101">
            <v>19646.57</v>
          </cell>
        </row>
        <row r="102">
          <cell r="A102" t="str">
            <v>2011010SANITARY SEWER LEVY-COLLECTION</v>
          </cell>
          <cell r="B102">
            <v>4135.28</v>
          </cell>
        </row>
        <row r="103">
          <cell r="A103" t="str">
            <v>2011010SANITARY SEWER LEVY-TREATMENT</v>
          </cell>
          <cell r="B103">
            <v>6798.47</v>
          </cell>
        </row>
        <row r="104">
          <cell r="A104" t="str">
            <v>2011010WATER LEVY - DISTRIBUTION</v>
          </cell>
          <cell r="B104">
            <v>4465.6000000000004</v>
          </cell>
        </row>
        <row r="105">
          <cell r="A105" t="str">
            <v>2011010WATER LEVY - TREATMENT</v>
          </cell>
          <cell r="B105">
            <v>1566.26</v>
          </cell>
        </row>
        <row r="106">
          <cell r="A106" t="str">
            <v>2011013SANITARY SEWER LEVY-COLLECTION</v>
          </cell>
          <cell r="B106">
            <v>7297.56</v>
          </cell>
        </row>
        <row r="107">
          <cell r="A107" t="str">
            <v>2011013SANITARY SEWER LEVY-TREATMENT</v>
          </cell>
          <cell r="B107">
            <v>11997.3</v>
          </cell>
        </row>
        <row r="108">
          <cell r="A108" t="str">
            <v>2011013WATER LEVY - DISTRIBUTION</v>
          </cell>
          <cell r="B108">
            <v>7880.46</v>
          </cell>
        </row>
        <row r="109">
          <cell r="A109" t="str">
            <v>2011013WATER LEVY - TREATMENT</v>
          </cell>
          <cell r="B109">
            <v>2763.99</v>
          </cell>
        </row>
        <row r="110">
          <cell r="A110" t="str">
            <v>2011014SANITARY SEWER LEVY-COLLECTION</v>
          </cell>
          <cell r="B110">
            <v>4399</v>
          </cell>
        </row>
        <row r="111">
          <cell r="A111" t="str">
            <v>2011014SANITARY SEWER LEVY-COLLECTION</v>
          </cell>
          <cell r="B111">
            <v>3456</v>
          </cell>
        </row>
        <row r="112">
          <cell r="A112" t="str">
            <v>2011014SANITARY SEWER LEVY-COLLECTION</v>
          </cell>
          <cell r="B112">
            <v>943</v>
          </cell>
        </row>
        <row r="113">
          <cell r="A113" t="str">
            <v>2011014SANITARY SEWER LEVY-COLLECTION</v>
          </cell>
          <cell r="B113">
            <v>1728</v>
          </cell>
        </row>
        <row r="114">
          <cell r="A114" t="str">
            <v>2011014SANITARY SEWER LEVY-COLLECTION</v>
          </cell>
          <cell r="B114">
            <v>5193.1099999999997</v>
          </cell>
        </row>
        <row r="115">
          <cell r="A115" t="str">
            <v>2011014SANITARY SEWER LEVY-TREATMENT</v>
          </cell>
          <cell r="B115">
            <v>7232</v>
          </cell>
        </row>
        <row r="116">
          <cell r="A116" t="str">
            <v>2011014SANITARY SEWER LEVY-TREATMENT</v>
          </cell>
          <cell r="B116">
            <v>5682</v>
          </cell>
        </row>
        <row r="117">
          <cell r="A117" t="str">
            <v>2011014SANITARY SEWER LEVY-TREATMENT</v>
          </cell>
          <cell r="B117">
            <v>1550</v>
          </cell>
        </row>
        <row r="118">
          <cell r="A118" t="str">
            <v>2011014SANITARY SEWER LEVY-TREATMENT</v>
          </cell>
          <cell r="B118">
            <v>2841</v>
          </cell>
        </row>
        <row r="119">
          <cell r="A119" t="str">
            <v>2011014SANITARY SEWER LEVY-TREATMENT</v>
          </cell>
          <cell r="B119">
            <v>8537.4599999999991</v>
          </cell>
        </row>
        <row r="120">
          <cell r="A120" t="str">
            <v>2011014WATER LEVY - DISTRIBUTION</v>
          </cell>
          <cell r="B120">
            <v>4750</v>
          </cell>
        </row>
        <row r="121">
          <cell r="A121" t="str">
            <v>2011014WATER LEVY - DISTRIBUTION</v>
          </cell>
          <cell r="B121">
            <v>3732</v>
          </cell>
        </row>
        <row r="122">
          <cell r="A122" t="str">
            <v>2011014WATER LEVY - DISTRIBUTION</v>
          </cell>
          <cell r="B122">
            <v>1018</v>
          </cell>
        </row>
        <row r="123">
          <cell r="A123" t="str">
            <v>2011014WATER LEVY - DISTRIBUTION</v>
          </cell>
          <cell r="B123">
            <v>1866</v>
          </cell>
        </row>
        <row r="124">
          <cell r="A124" t="str">
            <v>2011014WATER LEVY - DISTRIBUTION</v>
          </cell>
          <cell r="B124">
            <v>5608.69</v>
          </cell>
        </row>
        <row r="125">
          <cell r="A125" t="str">
            <v>2011014WATER LEVY - TREATMENT</v>
          </cell>
          <cell r="B125">
            <v>1666</v>
          </cell>
        </row>
        <row r="126">
          <cell r="A126" t="str">
            <v>2011014WATER LEVY - TREATMENT</v>
          </cell>
          <cell r="B126">
            <v>1309</v>
          </cell>
        </row>
        <row r="127">
          <cell r="A127" t="str">
            <v>2011014WATER LEVY - TREATMENT</v>
          </cell>
          <cell r="B127">
            <v>357</v>
          </cell>
        </row>
        <row r="128">
          <cell r="A128" t="str">
            <v>2011014WATER LEVY - TREATMENT</v>
          </cell>
          <cell r="B128">
            <v>655</v>
          </cell>
        </row>
        <row r="129">
          <cell r="A129" t="str">
            <v>2011014WATER LEVY - TREATMENT</v>
          </cell>
          <cell r="B129">
            <v>1966.7</v>
          </cell>
        </row>
        <row r="130">
          <cell r="A130" t="str">
            <v>2011015SANITARY SEWER LEVY-COLLECTION</v>
          </cell>
          <cell r="B130">
            <v>1131</v>
          </cell>
        </row>
        <row r="131">
          <cell r="A131" t="str">
            <v>2011015SANITARY SEWER LEVY-COLLECTION</v>
          </cell>
          <cell r="B131">
            <v>3392</v>
          </cell>
        </row>
        <row r="132">
          <cell r="A132" t="str">
            <v>2011015SANITARY SEWER LEVY-COLLECTION</v>
          </cell>
          <cell r="B132">
            <v>1131</v>
          </cell>
        </row>
        <row r="133">
          <cell r="A133" t="str">
            <v>2011015SANITARY SEWER LEVY-COLLECTION</v>
          </cell>
          <cell r="B133">
            <v>1131</v>
          </cell>
        </row>
        <row r="134">
          <cell r="A134" t="str">
            <v>2011015SANITARY SEWER LEVY-COLLECTION</v>
          </cell>
          <cell r="B134">
            <v>6219</v>
          </cell>
        </row>
        <row r="135">
          <cell r="A135" t="str">
            <v>2011015SANITARY SEWER LEVY-COLLECTION</v>
          </cell>
          <cell r="B135">
            <v>2261</v>
          </cell>
        </row>
        <row r="136">
          <cell r="A136" t="str">
            <v>2011015SANITARY SEWER LEVY-COLLECTION</v>
          </cell>
          <cell r="B136">
            <v>3957</v>
          </cell>
        </row>
        <row r="137">
          <cell r="A137" t="str">
            <v>2011015SANITARY SEWER LEVY-COLLECTION</v>
          </cell>
          <cell r="B137">
            <v>9046</v>
          </cell>
        </row>
        <row r="138">
          <cell r="A138" t="str">
            <v>2011015SANITARY SEWER LEVY-COLLECTION</v>
          </cell>
          <cell r="B138">
            <v>28485.21</v>
          </cell>
        </row>
        <row r="139">
          <cell r="A139" t="str">
            <v>2011015SANITARY SEWER LEVY-TREATMENT</v>
          </cell>
          <cell r="B139">
            <v>1859</v>
          </cell>
        </row>
        <row r="140">
          <cell r="A140" t="str">
            <v>2011015SANITARY SEWER LEVY-TREATMENT</v>
          </cell>
          <cell r="B140">
            <v>5577</v>
          </cell>
        </row>
        <row r="141">
          <cell r="A141" t="str">
            <v>2011015SANITARY SEWER LEVY-TREATMENT</v>
          </cell>
          <cell r="B141">
            <v>1859</v>
          </cell>
        </row>
        <row r="142">
          <cell r="A142" t="str">
            <v>2011015SANITARY SEWER LEVY-TREATMENT</v>
          </cell>
          <cell r="B142">
            <v>1859</v>
          </cell>
        </row>
        <row r="143">
          <cell r="A143" t="str">
            <v>2011015SANITARY SEWER LEVY-TREATMENT</v>
          </cell>
          <cell r="B143">
            <v>10224</v>
          </cell>
        </row>
        <row r="144">
          <cell r="A144" t="str">
            <v>2011015SANITARY SEWER LEVY-TREATMENT</v>
          </cell>
          <cell r="B144">
            <v>3718</v>
          </cell>
        </row>
        <row r="145">
          <cell r="A145" t="str">
            <v>2011015SANITARY SEWER LEVY-TREATMENT</v>
          </cell>
          <cell r="B145">
            <v>6506</v>
          </cell>
        </row>
        <row r="146">
          <cell r="A146" t="str">
            <v>2011015SANITARY SEWER LEVY-TREATMENT</v>
          </cell>
          <cell r="B146">
            <v>14871</v>
          </cell>
        </row>
        <row r="147">
          <cell r="A147" t="str">
            <v>2011015SANITARY SEWER LEVY-TREATMENT</v>
          </cell>
          <cell r="B147">
            <v>46830.14</v>
          </cell>
        </row>
        <row r="148">
          <cell r="A148" t="str">
            <v>2011015WATER LEVY - DISTRIBUTION</v>
          </cell>
          <cell r="B148">
            <v>1221</v>
          </cell>
        </row>
        <row r="149">
          <cell r="A149" t="str">
            <v>2011015WATER LEVY - DISTRIBUTION</v>
          </cell>
          <cell r="B149">
            <v>3663</v>
          </cell>
        </row>
        <row r="150">
          <cell r="A150" t="str">
            <v>2011015WATER LEVY - DISTRIBUTION</v>
          </cell>
          <cell r="B150">
            <v>1221</v>
          </cell>
        </row>
        <row r="151">
          <cell r="A151" t="str">
            <v>2011015WATER LEVY - DISTRIBUTION</v>
          </cell>
          <cell r="B151">
            <v>1221</v>
          </cell>
        </row>
        <row r="152">
          <cell r="A152" t="str">
            <v>2011015WATER LEVY - DISTRIBUTION</v>
          </cell>
          <cell r="B152">
            <v>6716</v>
          </cell>
        </row>
        <row r="153">
          <cell r="A153" t="str">
            <v>2011015WATER LEVY - DISTRIBUTION</v>
          </cell>
          <cell r="B153">
            <v>2442</v>
          </cell>
        </row>
        <row r="154">
          <cell r="A154" t="str">
            <v>2011015WATER LEVY - DISTRIBUTION</v>
          </cell>
          <cell r="B154">
            <v>4274</v>
          </cell>
        </row>
        <row r="155">
          <cell r="A155" t="str">
            <v>2011015WATER LEVY - DISTRIBUTION</v>
          </cell>
          <cell r="B155">
            <v>9768</v>
          </cell>
        </row>
        <row r="156">
          <cell r="A156" t="str">
            <v>2011015WATER LEVY - DISTRIBUTION</v>
          </cell>
          <cell r="B156">
            <v>30760.43</v>
          </cell>
        </row>
        <row r="157">
          <cell r="A157" t="str">
            <v>2011015WATER LEVY - TREATMENT</v>
          </cell>
          <cell r="B157">
            <v>428</v>
          </cell>
        </row>
        <row r="158">
          <cell r="A158" t="str">
            <v>2011015WATER LEVY - TREATMENT</v>
          </cell>
          <cell r="B158">
            <v>1285</v>
          </cell>
        </row>
        <row r="159">
          <cell r="A159" t="str">
            <v>2011015WATER LEVY - TREATMENT</v>
          </cell>
          <cell r="B159">
            <v>428</v>
          </cell>
        </row>
        <row r="160">
          <cell r="A160" t="str">
            <v>2011015WATER LEVY - TREATMENT</v>
          </cell>
          <cell r="B160">
            <v>428</v>
          </cell>
        </row>
        <row r="161">
          <cell r="A161" t="str">
            <v>2011015WATER LEVY - TREATMENT</v>
          </cell>
          <cell r="B161">
            <v>2355</v>
          </cell>
        </row>
        <row r="162">
          <cell r="A162" t="str">
            <v>2011015WATER LEVY - TREATMENT</v>
          </cell>
          <cell r="B162">
            <v>857</v>
          </cell>
        </row>
        <row r="163">
          <cell r="A163" t="str">
            <v>2011015WATER LEVY - TREATMENT</v>
          </cell>
          <cell r="B163">
            <v>1499</v>
          </cell>
        </row>
        <row r="164">
          <cell r="A164" t="str">
            <v>2011015WATER LEVY - TREATMENT</v>
          </cell>
          <cell r="B164">
            <v>3426</v>
          </cell>
        </row>
        <row r="165">
          <cell r="A165" t="str">
            <v>2011015WATER LEVY - TREATMENT</v>
          </cell>
          <cell r="B165">
            <v>10789.58</v>
          </cell>
        </row>
        <row r="166">
          <cell r="A166" t="str">
            <v>2011016SANITARY SEWER LEVY-COLLECTION</v>
          </cell>
          <cell r="B166">
            <v>52299.18</v>
          </cell>
        </row>
        <row r="167">
          <cell r="A167" t="str">
            <v>2011016SANITARY SEWER LEVY-TREATMENT</v>
          </cell>
          <cell r="B167">
            <v>85980.65</v>
          </cell>
        </row>
        <row r="168">
          <cell r="A168" t="str">
            <v>2011016WATER LEVY - DISTRIBUTION</v>
          </cell>
          <cell r="B168">
            <v>56476.63</v>
          </cell>
        </row>
        <row r="169">
          <cell r="A169" t="str">
            <v>2011016WATER LEVY - TREATMENT</v>
          </cell>
          <cell r="B169">
            <v>19808.599999999999</v>
          </cell>
        </row>
        <row r="170">
          <cell r="A170" t="str">
            <v>2011017SANITARY SEWER LEVY-COLLECTION</v>
          </cell>
          <cell r="B170">
            <v>18118.080000000002</v>
          </cell>
        </row>
        <row r="171">
          <cell r="A171" t="str">
            <v>2011017SANITARY SEWER LEVY-TREATMENT</v>
          </cell>
          <cell r="B171">
            <v>29786.400000000001</v>
          </cell>
        </row>
        <row r="172">
          <cell r="A172" t="str">
            <v>2011017WATER LEVY - DISTRIBUTION</v>
          </cell>
          <cell r="B172">
            <v>19565.28</v>
          </cell>
        </row>
        <row r="173">
          <cell r="A173" t="str">
            <v>2011017WATER LEVY - TREATMENT</v>
          </cell>
          <cell r="B173">
            <v>6862.32</v>
          </cell>
        </row>
        <row r="174">
          <cell r="A174" t="str">
            <v>2011018SANITARY SEWER LEVY-COLLECTION</v>
          </cell>
          <cell r="B174">
            <v>4151</v>
          </cell>
        </row>
        <row r="175">
          <cell r="A175" t="str">
            <v>2011018SANITARY SEWER LEVY-COLLECTION</v>
          </cell>
          <cell r="B175">
            <v>1076</v>
          </cell>
        </row>
        <row r="176">
          <cell r="A176" t="str">
            <v>2011018SANITARY SEWER LEVY-COLLECTION</v>
          </cell>
          <cell r="B176">
            <v>1999</v>
          </cell>
        </row>
        <row r="177">
          <cell r="A177" t="str">
            <v>2011018SANITARY SEWER LEVY-COLLECTION</v>
          </cell>
          <cell r="B177">
            <v>1076</v>
          </cell>
        </row>
        <row r="178">
          <cell r="A178" t="str">
            <v>2011018SANITARY SEWER LEVY-COLLECTION</v>
          </cell>
          <cell r="B178">
            <v>7073.2</v>
          </cell>
        </row>
        <row r="179">
          <cell r="A179" t="str">
            <v>2011018SANITARY SEWER LEVY-TREATMENT</v>
          </cell>
          <cell r="B179">
            <v>6825</v>
          </cell>
        </row>
        <row r="180">
          <cell r="A180" t="str">
            <v>2011018SANITARY SEWER LEVY-TREATMENT</v>
          </cell>
          <cell r="B180">
            <v>1769</v>
          </cell>
        </row>
        <row r="181">
          <cell r="A181" t="str">
            <v>2011018SANITARY SEWER LEVY-TREATMENT</v>
          </cell>
          <cell r="B181">
            <v>3286</v>
          </cell>
        </row>
        <row r="182">
          <cell r="A182" t="str">
            <v>2011018SANITARY SEWER LEVY-TREATMENT</v>
          </cell>
          <cell r="B182">
            <v>1769</v>
          </cell>
        </row>
        <row r="183">
          <cell r="A183" t="str">
            <v>2011018SANITARY SEWER LEVY-TREATMENT</v>
          </cell>
          <cell r="B183">
            <v>11628.07</v>
          </cell>
        </row>
        <row r="184">
          <cell r="A184" t="str">
            <v>2011018WATER LEVY - DISTRIBUTION</v>
          </cell>
          <cell r="B184">
            <v>4483</v>
          </cell>
        </row>
        <row r="185">
          <cell r="A185" t="str">
            <v>2011018WATER LEVY - DISTRIBUTION</v>
          </cell>
          <cell r="B185">
            <v>1162</v>
          </cell>
        </row>
        <row r="186">
          <cell r="A186" t="str">
            <v>2011018WATER LEVY - DISTRIBUTION</v>
          </cell>
          <cell r="B186">
            <v>2158</v>
          </cell>
        </row>
        <row r="187">
          <cell r="A187" t="str">
            <v>2011018WATER LEVY - DISTRIBUTION</v>
          </cell>
          <cell r="B187">
            <v>1162</v>
          </cell>
        </row>
        <row r="188">
          <cell r="A188" t="str">
            <v>2011018WATER LEVY - DISTRIBUTION</v>
          </cell>
          <cell r="B188">
            <v>7638.32</v>
          </cell>
        </row>
        <row r="189">
          <cell r="A189" t="str">
            <v>2011018WATER LEVY - TREATMENT</v>
          </cell>
          <cell r="B189">
            <v>1572</v>
          </cell>
        </row>
        <row r="190">
          <cell r="A190" t="str">
            <v>2011018WATER LEVY - TREATMENT</v>
          </cell>
          <cell r="B190">
            <v>408</v>
          </cell>
        </row>
        <row r="191">
          <cell r="A191" t="str">
            <v>2011018WATER LEVY - TREATMENT</v>
          </cell>
          <cell r="B191">
            <v>757</v>
          </cell>
        </row>
        <row r="192">
          <cell r="A192" t="str">
            <v>2011018WATER LEVY - TREATMENT</v>
          </cell>
          <cell r="B192">
            <v>408</v>
          </cell>
        </row>
        <row r="193">
          <cell r="A193" t="str">
            <v>2011018WATER LEVY - TREATMENT</v>
          </cell>
          <cell r="B193">
            <v>2678.44</v>
          </cell>
        </row>
        <row r="194">
          <cell r="A194" t="str">
            <v>2011019SANITARY SEWER LEVY-COLLECTION</v>
          </cell>
          <cell r="B194">
            <v>7528</v>
          </cell>
        </row>
        <row r="195">
          <cell r="A195" t="str">
            <v>2011019SANITARY SEWER LEVY-COLLECTION</v>
          </cell>
          <cell r="B195">
            <v>67720.75</v>
          </cell>
        </row>
        <row r="196">
          <cell r="A196" t="str">
            <v>2011019SANITARY SEWER LEVY-TREATMENT</v>
          </cell>
          <cell r="B196">
            <v>12377</v>
          </cell>
        </row>
        <row r="197">
          <cell r="A197" t="str">
            <v>2011019SANITARY SEWER LEVY-TREATMENT</v>
          </cell>
          <cell r="B197">
            <v>111333.09</v>
          </cell>
        </row>
        <row r="198">
          <cell r="A198" t="str">
            <v>2011019WATER LEVY - DISTRIBUTION</v>
          </cell>
          <cell r="B198">
            <v>8130</v>
          </cell>
        </row>
        <row r="199">
          <cell r="A199" t="str">
            <v>2011019WATER LEVY - DISTRIBUTION</v>
          </cell>
          <cell r="B199">
            <v>73129.320000000007</v>
          </cell>
        </row>
        <row r="200">
          <cell r="A200" t="str">
            <v>2011019WATER LEVY - TREATMENT</v>
          </cell>
          <cell r="B200">
            <v>2851</v>
          </cell>
        </row>
        <row r="201">
          <cell r="A201" t="str">
            <v>2011019WATER LEVY - TREATMENT</v>
          </cell>
          <cell r="B201">
            <v>25649.87</v>
          </cell>
        </row>
        <row r="202">
          <cell r="A202" t="str">
            <v>2011021SANITARY SEWER LEVY-COLLECTION</v>
          </cell>
          <cell r="B202">
            <v>8720</v>
          </cell>
        </row>
        <row r="203">
          <cell r="A203" t="str">
            <v>2011021SANITARY SEWER LEVY-COLLECTION</v>
          </cell>
          <cell r="B203">
            <v>8720</v>
          </cell>
        </row>
        <row r="204">
          <cell r="A204" t="str">
            <v>2011021SANITARY SEWER LEVY-COLLECTION</v>
          </cell>
          <cell r="B204">
            <v>200572.51</v>
          </cell>
        </row>
        <row r="205">
          <cell r="A205" t="str">
            <v>2011021SANITARY SEWER LEVY-TREATMENT</v>
          </cell>
          <cell r="B205">
            <v>14336</v>
          </cell>
        </row>
        <row r="206">
          <cell r="A206" t="str">
            <v>2011021SANITARY SEWER LEVY-TREATMENT</v>
          </cell>
          <cell r="B206">
            <v>14336</v>
          </cell>
        </row>
        <row r="207">
          <cell r="A207" t="str">
            <v>2011021SANITARY SEWER LEVY-TREATMENT</v>
          </cell>
          <cell r="B207">
            <v>329743.89</v>
          </cell>
        </row>
        <row r="208">
          <cell r="A208" t="str">
            <v>2011021WATER LEVY - DISTRIBUTION</v>
          </cell>
          <cell r="B208">
            <v>9417</v>
          </cell>
        </row>
        <row r="209">
          <cell r="A209" t="str">
            <v>2011021WATER LEVY - DISTRIBUTION</v>
          </cell>
          <cell r="B209">
            <v>9417</v>
          </cell>
        </row>
        <row r="210">
          <cell r="A210" t="str">
            <v>2011021WATER LEVY - DISTRIBUTION</v>
          </cell>
          <cell r="B210">
            <v>216592.48</v>
          </cell>
        </row>
        <row r="211">
          <cell r="A211" t="str">
            <v>2011021WATER LEVY - TREATMENT</v>
          </cell>
          <cell r="B211">
            <v>3303</v>
          </cell>
        </row>
        <row r="212">
          <cell r="A212" t="str">
            <v>2011021WATER LEVY - TREATMENT</v>
          </cell>
          <cell r="B212">
            <v>3303</v>
          </cell>
        </row>
        <row r="213">
          <cell r="A213" t="str">
            <v>2011021WATER LEVY - TREATMENT</v>
          </cell>
          <cell r="B213">
            <v>75967.41</v>
          </cell>
        </row>
        <row r="214">
          <cell r="A214" t="str">
            <v>2011022SANITARY SEWER LEVY-COLLECTION</v>
          </cell>
          <cell r="B214">
            <v>6190.34</v>
          </cell>
        </row>
        <row r="215">
          <cell r="A215" t="str">
            <v>2011022SANITARY SEWER LEVY-TREATMENT</v>
          </cell>
          <cell r="B215">
            <v>10177.02</v>
          </cell>
        </row>
        <row r="216">
          <cell r="A216" t="str">
            <v>2011022WATER LEVY - DISTRIBUTION</v>
          </cell>
          <cell r="B216">
            <v>6684.8</v>
          </cell>
        </row>
        <row r="217">
          <cell r="A217" t="str">
            <v>2011022WATER LEVY - TREATMENT</v>
          </cell>
          <cell r="B217">
            <v>2344.63</v>
          </cell>
        </row>
        <row r="218">
          <cell r="A218" t="str">
            <v>2011023SANITARY SEWER LEVY-COLLECTION</v>
          </cell>
          <cell r="B218">
            <v>93685.57</v>
          </cell>
        </row>
        <row r="219">
          <cell r="A219" t="str">
            <v>2011023SANITARY SEWER LEVY-TREATMENT</v>
          </cell>
          <cell r="B219">
            <v>154020.51</v>
          </cell>
        </row>
        <row r="220">
          <cell r="A220" t="str">
            <v>2011023WATER LEVY - DISTRIBUTION</v>
          </cell>
          <cell r="B220">
            <v>101168.8</v>
          </cell>
        </row>
        <row r="221">
          <cell r="A221" t="str">
            <v>2011023WATER LEVY - TREATMENT</v>
          </cell>
          <cell r="B221">
            <v>35483.919999999998</v>
          </cell>
        </row>
        <row r="222">
          <cell r="A222" t="str">
            <v>2011026SANITARY SEWER LEVY-COLLECTION</v>
          </cell>
          <cell r="B222">
            <v>7289.17</v>
          </cell>
        </row>
        <row r="223">
          <cell r="A223" t="str">
            <v>2011026SANITARY SEWER LEVY-TREATMENT</v>
          </cell>
          <cell r="B223">
            <v>11983.51</v>
          </cell>
        </row>
        <row r="224">
          <cell r="A224" t="str">
            <v>2011026WATER LEVY - DISTRIBUTION</v>
          </cell>
          <cell r="B224">
            <v>7871.4</v>
          </cell>
        </row>
        <row r="225">
          <cell r="A225" t="str">
            <v>2011026WATER LEVY - TREATMENT</v>
          </cell>
          <cell r="B225">
            <v>2760.82</v>
          </cell>
        </row>
        <row r="226">
          <cell r="A226" t="str">
            <v>2011027SANITARY SEWER LEVY-COLLECTION</v>
          </cell>
          <cell r="B226">
            <v>157207.9</v>
          </cell>
        </row>
        <row r="227">
          <cell r="A227" t="str">
            <v>2011027SANITARY SEWER LEVY-TREATMENT</v>
          </cell>
          <cell r="B227">
            <v>258452.18</v>
          </cell>
        </row>
        <row r="228">
          <cell r="A228" t="str">
            <v>2011027WATER LEVY - DISTRIBUTION</v>
          </cell>
          <cell r="B228">
            <v>169765.04</v>
          </cell>
        </row>
        <row r="229">
          <cell r="A229" t="str">
            <v>2011027WATER LEVY - TREATMENT</v>
          </cell>
          <cell r="B229">
            <v>59543.33</v>
          </cell>
        </row>
        <row r="230">
          <cell r="A230" t="str">
            <v>2011028SANITARY SEWER LEVY-COLLECTION</v>
          </cell>
          <cell r="B230">
            <v>209985.19</v>
          </cell>
        </row>
        <row r="231">
          <cell r="A231" t="str">
            <v>2011028SANITARY SEWER LEVY-TREATMENT</v>
          </cell>
          <cell r="B231">
            <v>345218.86</v>
          </cell>
        </row>
        <row r="232">
          <cell r="A232" t="str">
            <v>2011028WATER LEVY - DISTRIBUTION</v>
          </cell>
          <cell r="B232">
            <v>226757.97</v>
          </cell>
        </row>
        <row r="233">
          <cell r="A233" t="str">
            <v>2011028WATER LEVY - TREATMENT</v>
          </cell>
          <cell r="B233">
            <v>79533.02</v>
          </cell>
        </row>
        <row r="234">
          <cell r="A234" t="str">
            <v>2011029SANITARY SEWER LEVY-COLLECTION</v>
          </cell>
          <cell r="B234">
            <v>29777.4</v>
          </cell>
        </row>
        <row r="235">
          <cell r="A235" t="str">
            <v>2011029SANITARY SEWER LEVY-TREATMENT</v>
          </cell>
          <cell r="B235">
            <v>48954.5</v>
          </cell>
        </row>
        <row r="236">
          <cell r="A236" t="str">
            <v>2011029WATER LEVY - DISTRIBUTION</v>
          </cell>
          <cell r="B236">
            <v>32155.9</v>
          </cell>
        </row>
        <row r="237">
          <cell r="A237" t="str">
            <v>2011029WATER LEVY - TREATMENT</v>
          </cell>
          <cell r="B237">
            <v>11278.35</v>
          </cell>
        </row>
        <row r="238">
          <cell r="A238" t="str">
            <v>2011030SANITARY SEWER LEVY-COLLECTION</v>
          </cell>
          <cell r="B238">
            <v>2725</v>
          </cell>
        </row>
        <row r="239">
          <cell r="A239" t="str">
            <v>2011030SANITARY SEWER LEVY-COLLECTION</v>
          </cell>
          <cell r="B239">
            <v>1363</v>
          </cell>
        </row>
        <row r="240">
          <cell r="A240" t="str">
            <v>2011030SANITARY SEWER LEVY-COLLECTION</v>
          </cell>
          <cell r="B240">
            <v>681</v>
          </cell>
        </row>
        <row r="241">
          <cell r="A241" t="str">
            <v>2011030SANITARY SEWER LEVY-COLLECTION</v>
          </cell>
          <cell r="B241">
            <v>29252.73</v>
          </cell>
        </row>
        <row r="242">
          <cell r="A242" t="str">
            <v>2011030SANITARY SEWER LEVY-TREATMENT</v>
          </cell>
          <cell r="B242">
            <v>4480</v>
          </cell>
        </row>
        <row r="243">
          <cell r="A243" t="str">
            <v>2011030SANITARY SEWER LEVY-TREATMENT</v>
          </cell>
          <cell r="B243">
            <v>2240</v>
          </cell>
        </row>
        <row r="244">
          <cell r="A244" t="str">
            <v>2011030SANITARY SEWER LEVY-TREATMENT</v>
          </cell>
          <cell r="B244">
            <v>1120</v>
          </cell>
        </row>
        <row r="245">
          <cell r="A245" t="str">
            <v>2011030SANITARY SEWER LEVY-TREATMENT</v>
          </cell>
          <cell r="B245">
            <v>48092.24</v>
          </cell>
        </row>
        <row r="246">
          <cell r="A246" t="str">
            <v>2011030WATER LEVY - DISTRIBUTION</v>
          </cell>
          <cell r="B246">
            <v>2943</v>
          </cell>
        </row>
        <row r="247">
          <cell r="A247" t="str">
            <v>2011030WATER LEVY - DISTRIBUTION</v>
          </cell>
          <cell r="B247">
            <v>1471</v>
          </cell>
        </row>
        <row r="248">
          <cell r="A248" t="str">
            <v>2011030WATER LEVY - DISTRIBUTION</v>
          </cell>
          <cell r="B248">
            <v>736</v>
          </cell>
        </row>
        <row r="249">
          <cell r="A249" t="str">
            <v>2011030WATER LEVY - DISTRIBUTION</v>
          </cell>
          <cell r="B249">
            <v>31589.25</v>
          </cell>
        </row>
        <row r="250">
          <cell r="A250" t="str">
            <v>2011030WATER LEVY - TREATMENT</v>
          </cell>
          <cell r="B250">
            <v>1032</v>
          </cell>
        </row>
        <row r="251">
          <cell r="A251" t="str">
            <v>2011030WATER LEVY - TREATMENT</v>
          </cell>
          <cell r="B251">
            <v>516</v>
          </cell>
        </row>
        <row r="252">
          <cell r="A252" t="str">
            <v>2011030WATER LEVY - TREATMENT</v>
          </cell>
          <cell r="B252">
            <v>258</v>
          </cell>
        </row>
        <row r="253">
          <cell r="A253" t="str">
            <v>2011030WATER LEVY - TREATMENT</v>
          </cell>
          <cell r="B253">
            <v>11079.91</v>
          </cell>
        </row>
        <row r="254">
          <cell r="A254" t="str">
            <v>2011031SANITARY SEWER LEVY-COLLECTION</v>
          </cell>
          <cell r="B254">
            <v>111452</v>
          </cell>
        </row>
        <row r="255">
          <cell r="A255" t="str">
            <v>2011031SANITARY SEWER LEVY-TREATMENT</v>
          </cell>
          <cell r="B255">
            <v>183228</v>
          </cell>
        </row>
        <row r="256">
          <cell r="A256" t="str">
            <v>2011031WATER LEVY - DISTRIBUTION</v>
          </cell>
          <cell r="B256">
            <v>120354</v>
          </cell>
        </row>
        <row r="257">
          <cell r="A257" t="str">
            <v>2011031WATER LEVY - TREATMENT</v>
          </cell>
          <cell r="B257">
            <v>42213</v>
          </cell>
        </row>
        <row r="258">
          <cell r="A258" t="str">
            <v>2011032SANITARY SEWER LEVY-COLLECTION</v>
          </cell>
          <cell r="B258">
            <v>91102.07</v>
          </cell>
        </row>
        <row r="259">
          <cell r="A259" t="str">
            <v>2011032SANITARY SEWER LEVY-TREATMENT</v>
          </cell>
          <cell r="B259">
            <v>149773.19</v>
          </cell>
        </row>
        <row r="260">
          <cell r="A260" t="str">
            <v>2011032WATER LEVY - DISTRIBUTION</v>
          </cell>
          <cell r="B260">
            <v>98378.94</v>
          </cell>
        </row>
        <row r="261">
          <cell r="A261" t="str">
            <v>2011032WATER LEVY - TREATMENT</v>
          </cell>
          <cell r="B261">
            <v>34505.4</v>
          </cell>
        </row>
        <row r="262">
          <cell r="A262" t="str">
            <v>2011033SANITARY SEWER LEVY-COLLECTION</v>
          </cell>
          <cell r="B262">
            <v>35439.300000000003</v>
          </cell>
        </row>
        <row r="263">
          <cell r="A263" t="str">
            <v>2011033SANITARY SEWER LEVY-TREATMENT</v>
          </cell>
          <cell r="B263">
            <v>58262.75</v>
          </cell>
        </row>
        <row r="264">
          <cell r="A264" t="str">
            <v>2011033WATER LEVY - DISTRIBUTION</v>
          </cell>
          <cell r="B264">
            <v>38270.050000000003</v>
          </cell>
        </row>
        <row r="265">
          <cell r="A265" t="str">
            <v>2011033WATER LEVY - TREATMENT</v>
          </cell>
          <cell r="B265">
            <v>13422.83</v>
          </cell>
        </row>
        <row r="266">
          <cell r="A266" t="str">
            <v>2011034SANITARY SEWER LEVY-COLLECTION</v>
          </cell>
          <cell r="B266">
            <v>65124.43</v>
          </cell>
        </row>
        <row r="267">
          <cell r="A267" t="str">
            <v>2011034SANITARY SEWER LEVY-TREATMENT</v>
          </cell>
          <cell r="B267">
            <v>107065.56</v>
          </cell>
        </row>
        <row r="268">
          <cell r="A268" t="str">
            <v>2011034WATER LEVY - DISTRIBUTION</v>
          </cell>
          <cell r="B268">
            <v>70326.31</v>
          </cell>
        </row>
        <row r="269">
          <cell r="A269" t="str">
            <v>2011034WATER LEVY - TREATMENT</v>
          </cell>
          <cell r="B269">
            <v>24666.23</v>
          </cell>
        </row>
        <row r="270">
          <cell r="A270" t="str">
            <v>2011035SANITARY SEWER LEVY-COLLECTION</v>
          </cell>
          <cell r="B270">
            <v>50218.96</v>
          </cell>
        </row>
        <row r="271">
          <cell r="A271" t="str">
            <v>2011035SANITARY SEWER LEVY-TREATMENT</v>
          </cell>
          <cell r="B271">
            <v>82560.73</v>
          </cell>
        </row>
        <row r="272">
          <cell r="A272" t="str">
            <v>2011035WATER LEVY - DISTRIBUTION</v>
          </cell>
          <cell r="B272">
            <v>54230.25</v>
          </cell>
        </row>
        <row r="273">
          <cell r="A273" t="str">
            <v>2011035WATER LEVY - TREATMENT</v>
          </cell>
          <cell r="B273">
            <v>19020.7</v>
          </cell>
        </row>
        <row r="274">
          <cell r="A274" t="str">
            <v>2011036SANITARY SEWER LEVY-COLLECTION</v>
          </cell>
          <cell r="B274">
            <v>113523.19</v>
          </cell>
        </row>
        <row r="275">
          <cell r="A275" t="str">
            <v>2011036SANITARY SEWER LEVY-TREATMENT</v>
          </cell>
          <cell r="B275">
            <v>186633.86</v>
          </cell>
        </row>
        <row r="276">
          <cell r="A276" t="str">
            <v>2011036WATER LEVY - DISTRIBUTION</v>
          </cell>
          <cell r="B276">
            <v>122590.97</v>
          </cell>
        </row>
        <row r="277">
          <cell r="A277" t="str">
            <v>2011036WATER LEVY - TREATMENT</v>
          </cell>
          <cell r="B277">
            <v>42997.52</v>
          </cell>
        </row>
        <row r="278">
          <cell r="A278" t="str">
            <v>2011038SANITARY SEWER LEVY-COLLECTION</v>
          </cell>
          <cell r="B278">
            <v>1088</v>
          </cell>
        </row>
        <row r="279">
          <cell r="A279" t="str">
            <v>2011038SANITARY SEWER LEVY-COLLECTION</v>
          </cell>
          <cell r="B279">
            <v>5170</v>
          </cell>
        </row>
        <row r="280">
          <cell r="A280" t="str">
            <v>2011038SANITARY SEWER LEVY-COLLECTION</v>
          </cell>
          <cell r="B280">
            <v>21028.16</v>
          </cell>
        </row>
        <row r="281">
          <cell r="A281" t="str">
            <v>2011038SANITARY SEWER LEVY-TREATMENT</v>
          </cell>
          <cell r="B281">
            <v>1789</v>
          </cell>
        </row>
        <row r="282">
          <cell r="A282" t="str">
            <v>2011038SANITARY SEWER LEVY-TREATMENT</v>
          </cell>
          <cell r="B282">
            <v>8500</v>
          </cell>
        </row>
        <row r="283">
          <cell r="A283" t="str">
            <v>2011038SANITARY SEWER LEVY-TREATMENT</v>
          </cell>
          <cell r="B283">
            <v>34569.870000000003</v>
          </cell>
        </row>
        <row r="284">
          <cell r="A284" t="str">
            <v>2011038WATER LEVY - DISTRIBUTION</v>
          </cell>
          <cell r="B284">
            <v>1175</v>
          </cell>
        </row>
        <row r="285">
          <cell r="A285" t="str">
            <v>2011038WATER LEVY - DISTRIBUTION</v>
          </cell>
          <cell r="B285">
            <v>5583</v>
          </cell>
        </row>
        <row r="286">
          <cell r="A286" t="str">
            <v>2011038WATER LEVY - DISTRIBUTION</v>
          </cell>
          <cell r="B286">
            <v>22707.68</v>
          </cell>
        </row>
        <row r="287">
          <cell r="A287" t="str">
            <v>2011038WATER LEVY - TREATMENT</v>
          </cell>
          <cell r="B287">
            <v>412</v>
          </cell>
        </row>
        <row r="288">
          <cell r="A288" t="str">
            <v>2011038WATER LEVY - TREATMENT</v>
          </cell>
          <cell r="B288">
            <v>1958</v>
          </cell>
        </row>
        <row r="289">
          <cell r="A289" t="str">
            <v>2011038WATER LEVY - TREATMENT</v>
          </cell>
          <cell r="B289">
            <v>7964.78</v>
          </cell>
        </row>
        <row r="290">
          <cell r="A290" t="str">
            <v>2011039SANITARY SEWER LEVY-COLLECTION</v>
          </cell>
          <cell r="B290">
            <v>85213.69</v>
          </cell>
        </row>
        <row r="291">
          <cell r="A291" t="str">
            <v>2011039SANITARY SEWER LEVY-TREATMENT</v>
          </cell>
          <cell r="B291">
            <v>140092.60999999999</v>
          </cell>
        </row>
        <row r="292">
          <cell r="A292" t="str">
            <v>2011039WATER LEVY - DISTRIBUTION</v>
          </cell>
          <cell r="B292">
            <v>92020.22</v>
          </cell>
        </row>
        <row r="293">
          <cell r="A293" t="str">
            <v>2011039WATER LEVY - TREATMENT</v>
          </cell>
          <cell r="B293">
            <v>32275.15</v>
          </cell>
        </row>
        <row r="294">
          <cell r="A294" t="str">
            <v>2011040SANITARY SEWER LEVY-COLLECTION</v>
          </cell>
          <cell r="B294">
            <v>105864.95</v>
          </cell>
        </row>
        <row r="295">
          <cell r="A295" t="str">
            <v>2011040SANITARY SEWER LEVY-TREATMENT</v>
          </cell>
          <cell r="B295">
            <v>174043.59</v>
          </cell>
        </row>
        <row r="296">
          <cell r="A296" t="str">
            <v>2011040WATER LEVY - DISTRIBUTION</v>
          </cell>
          <cell r="B296">
            <v>114321.02</v>
          </cell>
        </row>
        <row r="297">
          <cell r="A297" t="str">
            <v>2011040WATER LEVY - TREATMENT</v>
          </cell>
          <cell r="B297">
            <v>40096.92</v>
          </cell>
        </row>
        <row r="298">
          <cell r="A298" t="str">
            <v>2011041SANITARY SEWER LEVY-COLLECTION</v>
          </cell>
          <cell r="B298">
            <v>164773.87</v>
          </cell>
        </row>
        <row r="299">
          <cell r="A299" t="str">
            <v>2011041SANITARY SEWER LEVY-TREATMENT</v>
          </cell>
          <cell r="B299">
            <v>270890.76</v>
          </cell>
        </row>
        <row r="300">
          <cell r="A300" t="str">
            <v>2011041WATER LEVY - DISTRIBUTION</v>
          </cell>
          <cell r="B300">
            <v>177935.35</v>
          </cell>
        </row>
        <row r="301">
          <cell r="A301" t="str">
            <v>2011041WATER LEVY - TREATMENT</v>
          </cell>
          <cell r="B301">
            <v>62408.99</v>
          </cell>
        </row>
        <row r="302">
          <cell r="A302" t="str">
            <v>2011042SANITARY SEWER LEVY-COLLECTION</v>
          </cell>
          <cell r="B302">
            <v>190793.45</v>
          </cell>
        </row>
        <row r="303">
          <cell r="A303" t="str">
            <v>2011042SANITARY SEWER LEVY-TREATMENT</v>
          </cell>
          <cell r="B303">
            <v>313667.34000000003</v>
          </cell>
        </row>
        <row r="304">
          <cell r="A304" t="str">
            <v>2011042WATER LEVY - DISTRIBUTION</v>
          </cell>
          <cell r="B304">
            <v>206033.27</v>
          </cell>
        </row>
        <row r="305">
          <cell r="A305" t="str">
            <v>2011042WATER LEVY - TREATMENT</v>
          </cell>
          <cell r="B305">
            <v>72264.039999999994</v>
          </cell>
        </row>
        <row r="306">
          <cell r="A306" t="str">
            <v>2011043SANITARY SEWER LEVY-COLLECTION</v>
          </cell>
          <cell r="B306">
            <v>368479.65</v>
          </cell>
        </row>
        <row r="307">
          <cell r="A307" t="str">
            <v>2011043SANITARY SEWER LEVY-TREATMENT</v>
          </cell>
          <cell r="B307">
            <v>605844.25</v>
          </cell>
        </row>
        <row r="308">
          <cell r="A308" t="str">
            <v>2011043WATER LEVY - DISTRIBUTION</v>
          </cell>
          <cell r="B308">
            <v>397914.09</v>
          </cell>
        </row>
        <row r="309">
          <cell r="A309" t="str">
            <v>2011043WATER LEVY - TREATMENT</v>
          </cell>
          <cell r="B309">
            <v>139571.96</v>
          </cell>
        </row>
        <row r="310">
          <cell r="A310" t="str">
            <v>2011045SANITARY SEWER LEVY-COLLECTION</v>
          </cell>
          <cell r="B310">
            <v>138930.54999999999</v>
          </cell>
        </row>
        <row r="311">
          <cell r="A311" t="str">
            <v>2011045SANITARY SEWER LEVY-TREATMENT</v>
          </cell>
          <cell r="B311">
            <v>228425.84</v>
          </cell>
        </row>
        <row r="312">
          <cell r="A312" t="str">
            <v>2011045WATER LEVY - DISTRIBUTION</v>
          </cell>
          <cell r="B312">
            <v>150028.43</v>
          </cell>
        </row>
        <row r="313">
          <cell r="A313" t="str">
            <v>2011045WATER LEVY - TREATMENT</v>
          </cell>
          <cell r="B313">
            <v>52623.83</v>
          </cell>
        </row>
        <row r="314">
          <cell r="A314" t="str">
            <v>2011046SANITARY SEWER LEVY-COLLECTION</v>
          </cell>
          <cell r="B314">
            <v>200478.03</v>
          </cell>
        </row>
        <row r="315">
          <cell r="A315" t="str">
            <v>2011046SANITARY SEWER LEVY-TREATMENT</v>
          </cell>
          <cell r="B315">
            <v>329620.53000000003</v>
          </cell>
        </row>
        <row r="316">
          <cell r="A316" t="str">
            <v>2011046WATER LEVY - DISTRIBUTION</v>
          </cell>
          <cell r="B316">
            <v>216492.37</v>
          </cell>
        </row>
        <row r="317">
          <cell r="A317" t="str">
            <v>2011046WATER LEVY - TREATMENT</v>
          </cell>
          <cell r="B317">
            <v>75936.649999999994</v>
          </cell>
        </row>
        <row r="318">
          <cell r="A318" t="str">
            <v>2011047SANITARY SEWER LEVY-COLLECTION</v>
          </cell>
          <cell r="B318">
            <v>35596.550000000003</v>
          </cell>
        </row>
        <row r="319">
          <cell r="A319" t="str">
            <v>2011047SANITARY SEWER LEVY-TREATMENT</v>
          </cell>
          <cell r="B319">
            <v>58526.879999999997</v>
          </cell>
        </row>
        <row r="320">
          <cell r="A320" t="str">
            <v>2011047WATER LEVY - DISTRIBUTION</v>
          </cell>
          <cell r="B320">
            <v>38440.03</v>
          </cell>
        </row>
        <row r="321">
          <cell r="A321" t="str">
            <v>2011047WATER LEVY - TREATMENT</v>
          </cell>
          <cell r="B321">
            <v>13483.19</v>
          </cell>
        </row>
        <row r="322">
          <cell r="A322" t="str">
            <v>2011048SANITARY SEWER LEVY-COLLECTION</v>
          </cell>
          <cell r="B322">
            <v>140792.57999999999</v>
          </cell>
        </row>
        <row r="323">
          <cell r="A323" t="str">
            <v>2011048SANITARY SEWER LEVY-COLLECTION</v>
          </cell>
          <cell r="B323">
            <v>-140792.57999999999</v>
          </cell>
        </row>
        <row r="324">
          <cell r="A324" t="str">
            <v>2011048SANITARY SEWER LEVY-COLLECTION</v>
          </cell>
          <cell r="B324">
            <v>139316.37</v>
          </cell>
        </row>
        <row r="325">
          <cell r="A325" t="str">
            <v>2011048SANITARY SEWER LEVY-TREATMENT</v>
          </cell>
          <cell r="B325">
            <v>231487.33</v>
          </cell>
        </row>
        <row r="326">
          <cell r="A326" t="str">
            <v>2011048SANITARY SEWER LEVY-TREATMENT</v>
          </cell>
          <cell r="B326">
            <v>-231487.33</v>
          </cell>
        </row>
        <row r="327">
          <cell r="A327" t="str">
            <v>2011048SANITARY SEWER LEVY-TREATMENT</v>
          </cell>
          <cell r="B327">
            <v>229060.21</v>
          </cell>
        </row>
        <row r="328">
          <cell r="A328" t="str">
            <v>2011048WATER LEVY - DISTRIBUTION</v>
          </cell>
          <cell r="B328">
            <v>152039.20000000001</v>
          </cell>
        </row>
        <row r="329">
          <cell r="A329" t="str">
            <v>2011048WATER LEVY - DISTRIBUTION</v>
          </cell>
          <cell r="B329">
            <v>-152039.20000000001</v>
          </cell>
        </row>
        <row r="330">
          <cell r="A330" t="str">
            <v>2011048WATER LEVY - DISTRIBUTION</v>
          </cell>
          <cell r="B330">
            <v>150445.07999999999</v>
          </cell>
        </row>
        <row r="331">
          <cell r="A331" t="str">
            <v>2011048WATER LEVY - TREATMENT</v>
          </cell>
          <cell r="B331">
            <v>53329.120000000003</v>
          </cell>
        </row>
        <row r="332">
          <cell r="A332" t="str">
            <v>2011048WATER LEVY - TREATMENT</v>
          </cell>
          <cell r="B332">
            <v>-53329.120000000003</v>
          </cell>
        </row>
        <row r="333">
          <cell r="A333" t="str">
            <v>2011048WATER LEVY - TREATMENT</v>
          </cell>
          <cell r="B333">
            <v>52769.97</v>
          </cell>
        </row>
        <row r="334">
          <cell r="A334" t="str">
            <v>2011206SANITARY SEWER LEVY-COLLECTION</v>
          </cell>
          <cell r="B334">
            <v>33097.08</v>
          </cell>
        </row>
        <row r="335">
          <cell r="A335" t="str">
            <v>2011206SANITARY SEWER LEVY-TREATMENT</v>
          </cell>
          <cell r="B335">
            <v>54417.31</v>
          </cell>
        </row>
        <row r="336">
          <cell r="A336" t="str">
            <v>2011206WATER LEVY - DISTRIBUTION</v>
          </cell>
          <cell r="B336">
            <v>35740.9</v>
          </cell>
        </row>
        <row r="337">
          <cell r="A337" t="str">
            <v>2011206WATER LEVY - TREATMENT</v>
          </cell>
          <cell r="B337">
            <v>12536.44</v>
          </cell>
        </row>
        <row r="338">
          <cell r="A338" t="str">
            <v>2011207SANITARY SEWER LEVY-COLLECTION</v>
          </cell>
          <cell r="B338">
            <v>22914.65</v>
          </cell>
        </row>
        <row r="339">
          <cell r="A339" t="str">
            <v>2011207SANITARY SEWER LEVY-TREATMENT</v>
          </cell>
          <cell r="B339">
            <v>37675.65</v>
          </cell>
        </row>
        <row r="340">
          <cell r="A340" t="str">
            <v>2011207WATER LEVY - DISTRIBUTION</v>
          </cell>
          <cell r="B340">
            <v>24745.09</v>
          </cell>
        </row>
        <row r="341">
          <cell r="A341" t="str">
            <v>2011207WATER LEVY - TREATMENT</v>
          </cell>
          <cell r="B341">
            <v>8679.56</v>
          </cell>
        </row>
        <row r="342">
          <cell r="A342" t="str">
            <v>2011208SANITARY SEWER LEVY-COLLECTION</v>
          </cell>
          <cell r="B342">
            <v>66194.149999999994</v>
          </cell>
        </row>
        <row r="343">
          <cell r="A343" t="str">
            <v>2011208SANITARY SEWER LEVY-TREATMENT</v>
          </cell>
          <cell r="B343">
            <v>108834.63</v>
          </cell>
        </row>
        <row r="344">
          <cell r="A344" t="str">
            <v>2011208WATER LEVY - DISTRIBUTION</v>
          </cell>
          <cell r="B344">
            <v>71481.789999999994</v>
          </cell>
        </row>
        <row r="345">
          <cell r="A345" t="str">
            <v>2011208WATER LEVY - TREATMENT</v>
          </cell>
          <cell r="B345">
            <v>25072.880000000001</v>
          </cell>
        </row>
        <row r="346">
          <cell r="A346" t="str">
            <v>2011209SANITARY SEWER LEVY-COLLECTION</v>
          </cell>
          <cell r="B346">
            <v>130089.49</v>
          </cell>
        </row>
        <row r="347">
          <cell r="A347" t="str">
            <v>2011209SANITARY SEWER LEVY-TREATMENT</v>
          </cell>
          <cell r="B347">
            <v>213869.11</v>
          </cell>
        </row>
        <row r="348">
          <cell r="A348" t="str">
            <v>2011209WATER LEVY - DISTRIBUTION</v>
          </cell>
          <cell r="B348">
            <v>140480.51999999999</v>
          </cell>
        </row>
        <row r="349">
          <cell r="A349" t="str">
            <v>2011209WATER LEVY - TREATMENT</v>
          </cell>
          <cell r="B349">
            <v>49272.09</v>
          </cell>
        </row>
        <row r="350">
          <cell r="A350" t="str">
            <v>2012011SANITARY SEWER LEVY-COLLECTION</v>
          </cell>
          <cell r="B350">
            <v>175515.91</v>
          </cell>
        </row>
        <row r="351">
          <cell r="A351" t="str">
            <v>2012011SANITARY SEWER LEVY-TREATMENT</v>
          </cell>
          <cell r="B351">
            <v>288576.28999999998</v>
          </cell>
        </row>
        <row r="352">
          <cell r="A352" t="str">
            <v>2012011WATER LEVY - DISTRIBUTION</v>
          </cell>
          <cell r="B352">
            <v>189528.77</v>
          </cell>
        </row>
        <row r="353">
          <cell r="A353" t="str">
            <v>2012011WATER LEVY - TREATMENT</v>
          </cell>
          <cell r="B353">
            <v>66481.27</v>
          </cell>
        </row>
        <row r="354">
          <cell r="A354" t="str">
            <v>2012012SANITARY SEWER LEVY-COLLECTION</v>
          </cell>
          <cell r="B354">
            <v>3478</v>
          </cell>
        </row>
        <row r="355">
          <cell r="A355" t="str">
            <v>2012012SANITARY SEWER LEVY-TREATMENT</v>
          </cell>
          <cell r="B355">
            <v>5718</v>
          </cell>
        </row>
        <row r="356">
          <cell r="A356" t="str">
            <v>2012012WATER LEVY - DISTRIBUTION</v>
          </cell>
          <cell r="B356">
            <v>3756</v>
          </cell>
        </row>
        <row r="357">
          <cell r="A357" t="str">
            <v>2012012WATER LEVY - TREATMENT</v>
          </cell>
          <cell r="B357">
            <v>1317</v>
          </cell>
        </row>
        <row r="358">
          <cell r="A358" t="str">
            <v>2012015SANITARY SEWER LEVY-COLLECTION</v>
          </cell>
          <cell r="B358">
            <v>2825</v>
          </cell>
        </row>
        <row r="359">
          <cell r="A359" t="str">
            <v>2012015SANITARY SEWER LEVY-TREATMENT</v>
          </cell>
          <cell r="B359">
            <v>4644</v>
          </cell>
        </row>
        <row r="360">
          <cell r="A360" t="str">
            <v>2012015WATER LEVY - DISTRIBUTION</v>
          </cell>
          <cell r="B360">
            <v>3050</v>
          </cell>
        </row>
        <row r="361">
          <cell r="A361" t="str">
            <v>2012015WATER LEVY - TREATMENT</v>
          </cell>
          <cell r="B361">
            <v>1070</v>
          </cell>
        </row>
        <row r="362">
          <cell r="A362" t="str">
            <v>2012021SANITARY SEWER LEVY-COLLECTION</v>
          </cell>
          <cell r="B362">
            <v>33633.730000000003</v>
          </cell>
        </row>
        <row r="363">
          <cell r="A363" t="str">
            <v>2012021SANITARY SEWER LEVY-TREATMENT</v>
          </cell>
          <cell r="B363">
            <v>55299.24</v>
          </cell>
        </row>
        <row r="364">
          <cell r="A364" t="str">
            <v>2012021WATER LEVY - DISTRIBUTION</v>
          </cell>
          <cell r="B364">
            <v>36318.980000000003</v>
          </cell>
        </row>
        <row r="365">
          <cell r="A365" t="str">
            <v>2012021WATER LEVY - TREATMENT</v>
          </cell>
          <cell r="B365">
            <v>12739.66</v>
          </cell>
        </row>
        <row r="366">
          <cell r="A366" t="str">
            <v>2012202SANITARY SEWER LEVY-COLLECTION</v>
          </cell>
          <cell r="B366">
            <v>14558.14</v>
          </cell>
        </row>
        <row r="367">
          <cell r="A367" t="str">
            <v>2012202SANITARY SEWER LEVY-TREATMENT</v>
          </cell>
          <cell r="B367">
            <v>23935.91</v>
          </cell>
        </row>
        <row r="368">
          <cell r="A368" t="str">
            <v>2012202WATER LEVY - DISTRIBUTION</v>
          </cell>
          <cell r="B368">
            <v>15720.43</v>
          </cell>
        </row>
        <row r="369">
          <cell r="A369" t="str">
            <v>2012202WATER LEVY - TREATMENT</v>
          </cell>
          <cell r="B369">
            <v>5514.28</v>
          </cell>
        </row>
        <row r="370">
          <cell r="A370" t="str">
            <v>2012203SANITARY SEWER LEVY-COLLECTION</v>
          </cell>
          <cell r="B370">
            <v>35918.03</v>
          </cell>
        </row>
        <row r="371">
          <cell r="A371" t="str">
            <v>2012203SANITARY SEWER LEVY-TREATMENT</v>
          </cell>
          <cell r="B371">
            <v>59055</v>
          </cell>
        </row>
        <row r="372">
          <cell r="A372" t="str">
            <v>2012203WATER LEVY - DISTRIBUTION</v>
          </cell>
          <cell r="B372">
            <v>38785.660000000003</v>
          </cell>
        </row>
        <row r="373">
          <cell r="A373" t="str">
            <v>2012203WATER LEVY - TREATMENT</v>
          </cell>
          <cell r="B373">
            <v>13604.9</v>
          </cell>
        </row>
        <row r="374">
          <cell r="A374" t="str">
            <v>2012204SANITARY SEWER LEVY-COLLECTION</v>
          </cell>
          <cell r="B374">
            <v>6290.34</v>
          </cell>
        </row>
        <row r="375">
          <cell r="A375" t="str">
            <v>2012204SANITARY SEWER LEVY-TREATMENT</v>
          </cell>
          <cell r="B375">
            <v>10342.33</v>
          </cell>
        </row>
        <row r="376">
          <cell r="A376" t="str">
            <v>2012204WATER LEVY - DISTRIBUTION</v>
          </cell>
          <cell r="B376">
            <v>6792.55</v>
          </cell>
        </row>
        <row r="377">
          <cell r="A377" t="str">
            <v>2012204WATER LEVY - TREATMENT</v>
          </cell>
          <cell r="B377">
            <v>2382.63</v>
          </cell>
        </row>
        <row r="378">
          <cell r="A378" t="str">
            <v>2012205SANITARY SEWER LEVY-COLLECTION</v>
          </cell>
          <cell r="B378">
            <v>39702.46</v>
          </cell>
        </row>
        <row r="379">
          <cell r="A379" t="str">
            <v>2012205SANITARY SEWER LEVY-TREATMENT</v>
          </cell>
          <cell r="B379">
            <v>65277.21</v>
          </cell>
        </row>
        <row r="380">
          <cell r="A380" t="str">
            <v>2012205WATER LEVY - DISTRIBUTION</v>
          </cell>
          <cell r="B380">
            <v>42872.23</v>
          </cell>
        </row>
        <row r="381">
          <cell r="A381" t="str">
            <v>2012205WATER LEVY - TREATMENT</v>
          </cell>
          <cell r="B381">
            <v>15038.35</v>
          </cell>
        </row>
        <row r="382">
          <cell r="A382" t="str">
            <v>2012206SANITARY SEWER LEVY-COLLECTION</v>
          </cell>
          <cell r="B382">
            <v>34639.5</v>
          </cell>
        </row>
        <row r="383">
          <cell r="A383" t="str">
            <v>2012206SANITARY SEWER LEVY-TREATMENT</v>
          </cell>
          <cell r="B383">
            <v>56952.9</v>
          </cell>
        </row>
        <row r="384">
          <cell r="A384" t="str">
            <v>2012206WATER LEVY - DISTRIBUTION</v>
          </cell>
          <cell r="B384">
            <v>37405.06</v>
          </cell>
        </row>
        <row r="385">
          <cell r="A385" t="str">
            <v>2012206WATER LEVY - TREATMENT</v>
          </cell>
          <cell r="B385">
            <v>13120.62</v>
          </cell>
        </row>
        <row r="386">
          <cell r="A386" t="str">
            <v>2011005SANITARY SEWER LEVY-COLLECTION</v>
          </cell>
          <cell r="B386">
            <v>-25946.400000000001</v>
          </cell>
        </row>
        <row r="387">
          <cell r="A387" t="str">
            <v>2011005SANITARY SEWER LEVY-COLLECTION</v>
          </cell>
          <cell r="B387">
            <v>24126.21</v>
          </cell>
        </row>
        <row r="388">
          <cell r="A388" t="str">
            <v>2011005SANITARY SEWER LEVY-TREATMENT</v>
          </cell>
          <cell r="B388">
            <v>-42656.57</v>
          </cell>
        </row>
        <row r="389">
          <cell r="A389" t="str">
            <v>2011005SANITARY SEWER LEVY-TREATMENT</v>
          </cell>
          <cell r="B389">
            <v>39664.14</v>
          </cell>
        </row>
        <row r="390">
          <cell r="A390" t="str">
            <v>2011005WATER LEVY - DISTRIBUTION</v>
          </cell>
          <cell r="B390">
            <v>-28020.02</v>
          </cell>
        </row>
        <row r="391">
          <cell r="A391" t="str">
            <v>2011005WATER LEVY - DISTRIBUTION</v>
          </cell>
          <cell r="B391">
            <v>26054.43</v>
          </cell>
        </row>
        <row r="392">
          <cell r="A392" t="str">
            <v>2011005WATER LEVY - TREATMENT</v>
          </cell>
          <cell r="B392">
            <v>-9826.49</v>
          </cell>
        </row>
        <row r="393">
          <cell r="A393" t="str">
            <v>2011005WATER LEVY - TREATMENT</v>
          </cell>
          <cell r="B393">
            <v>9137.08</v>
          </cell>
        </row>
        <row r="394">
          <cell r="A394" t="str">
            <v>2011008SANITARY SEWER LEVY-COLLECTION</v>
          </cell>
          <cell r="B394">
            <v>35665.78</v>
          </cell>
        </row>
        <row r="395">
          <cell r="A395" t="str">
            <v>2011008SANITARY SEWER LEVY-TREATMENT</v>
          </cell>
          <cell r="B395">
            <v>58635.08</v>
          </cell>
        </row>
        <row r="396">
          <cell r="A396" t="str">
            <v>2011008WATER LEVY - DISTRIBUTION</v>
          </cell>
          <cell r="B396">
            <v>38514.620000000003</v>
          </cell>
        </row>
        <row r="397">
          <cell r="A397" t="str">
            <v>2011008WATER LEVY - TREATMENT</v>
          </cell>
          <cell r="B397">
            <v>13508.6</v>
          </cell>
        </row>
        <row r="398">
          <cell r="A398" t="str">
            <v>2011020SANITARY SEWER LEVY-COLLECTION</v>
          </cell>
          <cell r="B398">
            <v>203887.12</v>
          </cell>
        </row>
        <row r="399">
          <cell r="A399" t="str">
            <v>2011020SANITARY SEWER LEVY-TREATMENT</v>
          </cell>
          <cell r="B399">
            <v>335193.53000000003</v>
          </cell>
        </row>
        <row r="400">
          <cell r="A400" t="str">
            <v>2011020WATER LEVY - DISTRIBUTION</v>
          </cell>
          <cell r="B400">
            <v>220172.81</v>
          </cell>
        </row>
        <row r="401">
          <cell r="A401" t="str">
            <v>2011020WATER LEVY - TREATMENT</v>
          </cell>
          <cell r="B401">
            <v>77223.34</v>
          </cell>
        </row>
        <row r="402">
          <cell r="A402" t="str">
            <v>2011021SANITARY SEWER LEVY-COLLECTION</v>
          </cell>
          <cell r="B402">
            <v>-200572.51</v>
          </cell>
        </row>
        <row r="403">
          <cell r="A403" t="str">
            <v>2011021SANITARY SEWER LEVY-COLLECTION</v>
          </cell>
          <cell r="B403">
            <v>191454.75</v>
          </cell>
        </row>
        <row r="404">
          <cell r="A404" t="str">
            <v>2011021SANITARY SEWER LEVY-TREATMENT</v>
          </cell>
          <cell r="B404">
            <v>-329743.89</v>
          </cell>
        </row>
        <row r="405">
          <cell r="A405" t="str">
            <v>2011021SANITARY SEWER LEVY-TREATMENT</v>
          </cell>
          <cell r="B405">
            <v>314754.15999999997</v>
          </cell>
        </row>
        <row r="406">
          <cell r="A406" t="str">
            <v>2011021WATER LEVY - DISTRIBUTION</v>
          </cell>
          <cell r="B406">
            <v>-216592.48</v>
          </cell>
        </row>
        <row r="407">
          <cell r="A407" t="str">
            <v>2011021WATER LEVY - DISTRIBUTION</v>
          </cell>
          <cell r="B407">
            <v>206746.43</v>
          </cell>
        </row>
        <row r="408">
          <cell r="A408" t="str">
            <v>2011021WATER LEVY - TREATMENT</v>
          </cell>
          <cell r="B408">
            <v>-75967.41</v>
          </cell>
        </row>
        <row r="409">
          <cell r="A409" t="str">
            <v>2011021WATER LEVY - TREATMENT</v>
          </cell>
          <cell r="B409">
            <v>72514.009999999995</v>
          </cell>
        </row>
        <row r="410">
          <cell r="A410" t="str">
            <v>2011022SANITARY SEWER LEVY-COLLECTION</v>
          </cell>
          <cell r="B410">
            <v>2013.12</v>
          </cell>
        </row>
        <row r="411">
          <cell r="A411" t="str">
            <v>2011022SANITARY SEWER LEVY-TREATMENT</v>
          </cell>
          <cell r="B411">
            <v>3309.6</v>
          </cell>
        </row>
        <row r="412">
          <cell r="A412" t="str">
            <v>2011022WATER LEVY - DISTRIBUTION</v>
          </cell>
          <cell r="B412">
            <v>2173.92</v>
          </cell>
        </row>
        <row r="413">
          <cell r="A413" t="str">
            <v>2011022WATER LEVY - TREATMENT</v>
          </cell>
          <cell r="B413">
            <v>762.48</v>
          </cell>
        </row>
        <row r="414">
          <cell r="A414" t="str">
            <v>2011031SANITARY SEWER LEVY-COLLECTION</v>
          </cell>
          <cell r="B414">
            <v>107080.56</v>
          </cell>
        </row>
        <row r="415">
          <cell r="A415" t="str">
            <v>2011031SANITARY SEWER LEVY-TREATMENT</v>
          </cell>
          <cell r="B415">
            <v>176042.87</v>
          </cell>
        </row>
        <row r="416">
          <cell r="A416" t="str">
            <v>2011031WATER LEVY - DISTRIBUTION</v>
          </cell>
          <cell r="B416">
            <v>115634.08</v>
          </cell>
        </row>
        <row r="417">
          <cell r="A417" t="str">
            <v>2011031WATER LEVY - TREATMENT</v>
          </cell>
          <cell r="B417">
            <v>40557.379999999997</v>
          </cell>
        </row>
        <row r="418">
          <cell r="A418" t="str">
            <v>2011036SANITARY SEWER LEVY-COLLECTION</v>
          </cell>
          <cell r="B418">
            <v>-113523.19</v>
          </cell>
        </row>
        <row r="419">
          <cell r="A419" t="str">
            <v>2011036SANITARY SEWER LEVY-TREATMENT</v>
          </cell>
          <cell r="B419">
            <v>-186633.86</v>
          </cell>
        </row>
        <row r="420">
          <cell r="A420" t="str">
            <v>2011036WATER LEVY - DISTRIBUTION</v>
          </cell>
          <cell r="B420">
            <v>-122590.97</v>
          </cell>
        </row>
        <row r="421">
          <cell r="A421" t="str">
            <v>2011036WATER LEVY - TREATMENT</v>
          </cell>
          <cell r="B421">
            <v>-42997.52</v>
          </cell>
        </row>
        <row r="422">
          <cell r="A422" t="str">
            <v>2011044SANITARY SEWER LEVY-COLLECTION</v>
          </cell>
          <cell r="B422">
            <v>347980.6</v>
          </cell>
        </row>
        <row r="423">
          <cell r="A423" t="str">
            <v>2011044SANITARY SEWER LEVY-COLLECTION</v>
          </cell>
          <cell r="B423">
            <v>-347980.6</v>
          </cell>
        </row>
        <row r="424">
          <cell r="A424" t="str">
            <v>2011044SANITARY SEWER LEVY-COLLECTION</v>
          </cell>
          <cell r="B424">
            <v>347980.6</v>
          </cell>
        </row>
        <row r="425">
          <cell r="A425" t="str">
            <v>2011044SANITARY SEWER LEVY-TREATMENT</v>
          </cell>
          <cell r="B425">
            <v>572140.26</v>
          </cell>
        </row>
        <row r="426">
          <cell r="A426" t="str">
            <v>2011044SANITARY SEWER LEVY-TREATMENT</v>
          </cell>
          <cell r="B426">
            <v>-572140.26</v>
          </cell>
        </row>
        <row r="427">
          <cell r="A427" t="str">
            <v>2011044SANITARY SEWER LEVY-TREATMENT</v>
          </cell>
          <cell r="B427">
            <v>572140.26</v>
          </cell>
        </row>
        <row r="428">
          <cell r="A428" t="str">
            <v>2011044WATER LEVY - DISTRIBUTION</v>
          </cell>
          <cell r="B428">
            <v>375777.56</v>
          </cell>
        </row>
        <row r="429">
          <cell r="A429" t="str">
            <v>2011044WATER LEVY - DISTRIBUTION</v>
          </cell>
          <cell r="B429">
            <v>-375777.56</v>
          </cell>
        </row>
        <row r="430">
          <cell r="A430" t="str">
            <v>2011044WATER LEVY - DISTRIBUTION</v>
          </cell>
          <cell r="B430">
            <v>375777.56</v>
          </cell>
        </row>
        <row r="431">
          <cell r="A431" t="str">
            <v>2011044WATER LEVY - TREATMENT</v>
          </cell>
          <cell r="B431">
            <v>131807.38</v>
          </cell>
        </row>
        <row r="432">
          <cell r="A432" t="str">
            <v>2011044WATER LEVY - TREATMENT</v>
          </cell>
          <cell r="B432">
            <v>-131807.38</v>
          </cell>
        </row>
        <row r="433">
          <cell r="A433" t="str">
            <v>2011044WATER LEVY - TREATMENT</v>
          </cell>
          <cell r="B433">
            <v>131807.38</v>
          </cell>
        </row>
        <row r="434">
          <cell r="A434" t="str">
            <v>2011209SANITARY SEWER LEVY-COLLECTION</v>
          </cell>
          <cell r="B434">
            <v>-130089.49</v>
          </cell>
        </row>
        <row r="435">
          <cell r="A435" t="str">
            <v>2011209SANITARY SEWER LEVY-TREATMENT</v>
          </cell>
          <cell r="B435">
            <v>-213869.11</v>
          </cell>
        </row>
        <row r="436">
          <cell r="A436" t="str">
            <v>2011209WATER LEVY - DISTRIBUTION</v>
          </cell>
          <cell r="B436">
            <v>-140480.51999999999</v>
          </cell>
        </row>
        <row r="437">
          <cell r="A437" t="str">
            <v>2011209WATER LEVY - TREATMENT</v>
          </cell>
          <cell r="B437">
            <v>-49272.09</v>
          </cell>
        </row>
        <row r="438">
          <cell r="A438" t="str">
            <v>2012001SANITARY SEWER LEVY-COLLECTION</v>
          </cell>
          <cell r="B438">
            <v>41611.730000000003</v>
          </cell>
        </row>
        <row r="439">
          <cell r="A439" t="str">
            <v>2012001SANITARY SEWER LEVY-TREATMENT</v>
          </cell>
          <cell r="B439">
            <v>68416.350000000006</v>
          </cell>
        </row>
        <row r="440">
          <cell r="A440" t="str">
            <v>2012001WATER LEVY - DISTRIBUTION</v>
          </cell>
          <cell r="B440">
            <v>44933.93</v>
          </cell>
        </row>
        <row r="441">
          <cell r="A441" t="str">
            <v>2012001WATER LEVY - TREATMENT</v>
          </cell>
          <cell r="B441">
            <v>15761.54</v>
          </cell>
        </row>
        <row r="442">
          <cell r="A442" t="str">
            <v>2012002SANITARY SEWER LEVY-COLLECTION</v>
          </cell>
          <cell r="B442">
            <v>21376.94</v>
          </cell>
        </row>
        <row r="443">
          <cell r="A443" t="str">
            <v>2012002SANITARY SEWER LEVY-TREATMENT</v>
          </cell>
          <cell r="B443">
            <v>35147.11</v>
          </cell>
        </row>
        <row r="444">
          <cell r="A444" t="str">
            <v>2012002WATER LEVY - DISTRIBUTION</v>
          </cell>
          <cell r="B444">
            <v>23083.63</v>
          </cell>
        </row>
        <row r="445">
          <cell r="A445" t="str">
            <v>2012002WATER LEVY - TREATMENT</v>
          </cell>
          <cell r="B445">
            <v>8097.08</v>
          </cell>
        </row>
        <row r="446">
          <cell r="A446" t="str">
            <v>2012003SANITARY SEWER LEVY-COLLECTION</v>
          </cell>
          <cell r="B446">
            <v>67922</v>
          </cell>
        </row>
        <row r="447">
          <cell r="A447" t="str">
            <v>2012003SANITARY SEWER LEVY-COLLECTION</v>
          </cell>
          <cell r="B447">
            <v>29109.52</v>
          </cell>
        </row>
        <row r="448">
          <cell r="A448" t="str">
            <v>2012003SANITARY SEWER LEVY-TREATMENT</v>
          </cell>
          <cell r="B448">
            <v>111675</v>
          </cell>
        </row>
        <row r="449">
          <cell r="A449" t="str">
            <v>2012003SANITARY SEWER LEVY-TREATMENT</v>
          </cell>
          <cell r="B449">
            <v>47860.38</v>
          </cell>
        </row>
        <row r="450">
          <cell r="A450" t="str">
            <v>2012003WATER LEVY - DISTRIBUTION</v>
          </cell>
          <cell r="B450">
            <v>73345</v>
          </cell>
        </row>
        <row r="451">
          <cell r="A451" t="str">
            <v>2012003WATER LEVY - DISTRIBUTION</v>
          </cell>
          <cell r="B451">
            <v>31433.34</v>
          </cell>
        </row>
        <row r="452">
          <cell r="A452" t="str">
            <v>2012003WATER LEVY - TREATMENT</v>
          </cell>
          <cell r="B452">
            <v>25727</v>
          </cell>
        </row>
        <row r="453">
          <cell r="A453" t="str">
            <v>2012003WATER LEVY - TREATMENT</v>
          </cell>
          <cell r="B453">
            <v>11026.24</v>
          </cell>
        </row>
        <row r="454">
          <cell r="A454" t="str">
            <v>2012004SANITARY SEWER LEVY-COLLECTION</v>
          </cell>
          <cell r="B454">
            <v>28911.71</v>
          </cell>
        </row>
        <row r="455">
          <cell r="A455" t="str">
            <v>2012004SANITARY SEWER LEVY-TREATMENT</v>
          </cell>
          <cell r="B455">
            <v>47535.49</v>
          </cell>
        </row>
        <row r="456">
          <cell r="A456" t="str">
            <v>2012004WATER LEVY - DISTRIBUTION</v>
          </cell>
          <cell r="B456">
            <v>31219.97</v>
          </cell>
        </row>
        <row r="457">
          <cell r="A457" t="str">
            <v>2012004WATER LEVY - TREATMENT</v>
          </cell>
          <cell r="B457">
            <v>10951.07</v>
          </cell>
        </row>
        <row r="458">
          <cell r="A458" t="str">
            <v>2012005SANITARY SEWER LEVY-COLLECTION</v>
          </cell>
          <cell r="B458">
            <v>37417</v>
          </cell>
        </row>
        <row r="459">
          <cell r="A459" t="str">
            <v>2012005SANITARY SEWER LEVY-COLLECTION</v>
          </cell>
          <cell r="B459">
            <v>17818</v>
          </cell>
        </row>
        <row r="460">
          <cell r="A460" t="str">
            <v>2012005SANITARY SEWER LEVY-COLLECTION</v>
          </cell>
          <cell r="B460">
            <v>122940.24</v>
          </cell>
        </row>
        <row r="461">
          <cell r="A461" t="str">
            <v>2012005SANITARY SEWER LEVY-TREATMENT</v>
          </cell>
          <cell r="B461">
            <v>61519</v>
          </cell>
        </row>
        <row r="462">
          <cell r="A462" t="str">
            <v>2012005SANITARY SEWER LEVY-TREATMENT</v>
          </cell>
          <cell r="B462">
            <v>29295</v>
          </cell>
        </row>
        <row r="463">
          <cell r="A463" t="str">
            <v>2012005SANITARY SEWER LEVY-TREATMENT</v>
          </cell>
          <cell r="B463">
            <v>202134.66</v>
          </cell>
        </row>
        <row r="464">
          <cell r="A464" t="str">
            <v>2012005WATER LEVY - DISTRIBUTION</v>
          </cell>
          <cell r="B464">
            <v>40404</v>
          </cell>
        </row>
        <row r="465">
          <cell r="A465" t="str">
            <v>2012005WATER LEVY - DISTRIBUTION</v>
          </cell>
          <cell r="B465">
            <v>19240</v>
          </cell>
        </row>
        <row r="466">
          <cell r="A466" t="str">
            <v>2012005WATER LEVY - DISTRIBUTION</v>
          </cell>
          <cell r="B466">
            <v>132756.42000000001</v>
          </cell>
        </row>
        <row r="467">
          <cell r="A467" t="str">
            <v>2012005WATER LEVY - TREATMENT</v>
          </cell>
          <cell r="B467">
            <v>14173</v>
          </cell>
        </row>
        <row r="468">
          <cell r="A468" t="str">
            <v>2012005WATER LEVY - TREATMENT</v>
          </cell>
          <cell r="B468">
            <v>6749</v>
          </cell>
        </row>
        <row r="469">
          <cell r="A469" t="str">
            <v>2012005WATER LEVY - TREATMENT</v>
          </cell>
          <cell r="B469">
            <v>46566.559999999998</v>
          </cell>
        </row>
        <row r="470">
          <cell r="A470" t="str">
            <v>2012006SANITARY SEWER LEVY-COLLECTION</v>
          </cell>
          <cell r="B470">
            <v>12086.33</v>
          </cell>
        </row>
        <row r="471">
          <cell r="A471" t="str">
            <v>2012006SANITARY SEWER LEVY-TREATMENT</v>
          </cell>
          <cell r="B471">
            <v>19871.849999999999</v>
          </cell>
        </row>
        <row r="472">
          <cell r="A472" t="str">
            <v>2012006WATER LEVY - DISTRIBUTION</v>
          </cell>
          <cell r="B472">
            <v>13051.27</v>
          </cell>
        </row>
        <row r="473">
          <cell r="A473" t="str">
            <v>2012006WATER LEVY - TREATMENT</v>
          </cell>
          <cell r="B473">
            <v>4578.0200000000004</v>
          </cell>
        </row>
        <row r="474">
          <cell r="A474" t="str">
            <v>2012007SANITARY SEWER LEVY-COLLECTION</v>
          </cell>
          <cell r="B474">
            <v>822</v>
          </cell>
        </row>
        <row r="475">
          <cell r="A475" t="str">
            <v>2012007SANITARY SEWER LEVY-COLLECTION</v>
          </cell>
          <cell r="B475">
            <v>822</v>
          </cell>
        </row>
        <row r="476">
          <cell r="A476" t="str">
            <v>2012007SANITARY SEWER LEVY-COLLECTION</v>
          </cell>
          <cell r="B476">
            <v>2466</v>
          </cell>
        </row>
        <row r="477">
          <cell r="A477" t="str">
            <v>2012007SANITARY SEWER LEVY-COLLECTION</v>
          </cell>
          <cell r="B477">
            <v>23284.53</v>
          </cell>
        </row>
        <row r="478">
          <cell r="A478" t="str">
            <v>2012007SANITARY SEWER LEVY-TREATMENT</v>
          </cell>
          <cell r="B478">
            <v>1351</v>
          </cell>
        </row>
        <row r="479">
          <cell r="A479" t="str">
            <v>2012007SANITARY SEWER LEVY-TREATMENT</v>
          </cell>
          <cell r="B479">
            <v>1351</v>
          </cell>
        </row>
        <row r="480">
          <cell r="A480" t="str">
            <v>2012007SANITARY SEWER LEVY-TREATMENT</v>
          </cell>
          <cell r="B480">
            <v>4054</v>
          </cell>
        </row>
        <row r="481">
          <cell r="A481" t="str">
            <v>2012007SANITARY SEWER LEVY-TREATMENT</v>
          </cell>
          <cell r="B481">
            <v>38285</v>
          </cell>
        </row>
        <row r="482">
          <cell r="A482" t="str">
            <v>2012007WATER LEVY - DISTRIBUTION</v>
          </cell>
          <cell r="B482">
            <v>887</v>
          </cell>
        </row>
        <row r="483">
          <cell r="A483" t="str">
            <v>2012007WATER LEVY - DISTRIBUTION</v>
          </cell>
          <cell r="B483">
            <v>887</v>
          </cell>
        </row>
        <row r="484">
          <cell r="A484" t="str">
            <v>2012007WATER LEVY - DISTRIBUTION</v>
          </cell>
          <cell r="B484">
            <v>2662</v>
          </cell>
        </row>
        <row r="485">
          <cell r="A485" t="str">
            <v>2012007WATER LEVY - DISTRIBUTION</v>
          </cell>
          <cell r="B485">
            <v>25145.66</v>
          </cell>
        </row>
        <row r="486">
          <cell r="A486" t="str">
            <v>2012007WATER LEVY - TREATMENT</v>
          </cell>
          <cell r="B486">
            <v>311</v>
          </cell>
        </row>
        <row r="487">
          <cell r="A487" t="str">
            <v>2012007WATER LEVY - TREATMENT</v>
          </cell>
          <cell r="B487">
            <v>311</v>
          </cell>
        </row>
        <row r="488">
          <cell r="A488" t="str">
            <v>2012007WATER LEVY - TREATMENT</v>
          </cell>
          <cell r="B488">
            <v>934</v>
          </cell>
        </row>
        <row r="489">
          <cell r="A489" t="str">
            <v>2012007WATER LEVY - TREATMENT</v>
          </cell>
          <cell r="B489">
            <v>8820.4</v>
          </cell>
        </row>
        <row r="490">
          <cell r="A490" t="str">
            <v>2012008SANITARY SEWER LEVY-COLLECTION</v>
          </cell>
          <cell r="B490">
            <v>9920</v>
          </cell>
        </row>
        <row r="491">
          <cell r="A491" t="str">
            <v>2012008SANITARY SEWER LEVY-COLLECTION</v>
          </cell>
          <cell r="B491">
            <v>8115.73</v>
          </cell>
        </row>
        <row r="492">
          <cell r="A492" t="str">
            <v>2012008SANITARY SEWER LEVY-TREATMENT</v>
          </cell>
          <cell r="B492">
            <v>16309</v>
          </cell>
        </row>
        <row r="493">
          <cell r="A493" t="str">
            <v>2012008SANITARY SEWER LEVY-TREATMENT</v>
          </cell>
          <cell r="B493">
            <v>13344.62</v>
          </cell>
        </row>
        <row r="494">
          <cell r="A494" t="str">
            <v>2012008WATER LEVY - DISTRIBUTION</v>
          </cell>
          <cell r="B494">
            <v>10712</v>
          </cell>
        </row>
        <row r="495">
          <cell r="A495" t="str">
            <v>2012008WATER LEVY - DISTRIBUTION</v>
          </cell>
          <cell r="B495">
            <v>8763.66</v>
          </cell>
        </row>
        <row r="496">
          <cell r="A496" t="str">
            <v>2012008WATER LEVY - TREATMENT</v>
          </cell>
          <cell r="B496">
            <v>3757</v>
          </cell>
        </row>
        <row r="497">
          <cell r="A497" t="str">
            <v>2012008WATER LEVY - TREATMENT</v>
          </cell>
          <cell r="B497">
            <v>3074.51</v>
          </cell>
        </row>
        <row r="498">
          <cell r="A498" t="str">
            <v>2012010SANITARY SEWER LEVY-COLLECTION</v>
          </cell>
          <cell r="B498">
            <v>26547</v>
          </cell>
        </row>
        <row r="499">
          <cell r="A499" t="str">
            <v>2012010SANITARY SEWER LEVY-COLLECTION</v>
          </cell>
          <cell r="B499">
            <v>41521.67</v>
          </cell>
        </row>
        <row r="500">
          <cell r="A500" t="str">
            <v>2012010SANITARY SEWER LEVY-TREATMENT</v>
          </cell>
          <cell r="B500">
            <v>43647</v>
          </cell>
        </row>
        <row r="501">
          <cell r="A501" t="str">
            <v>2012010SANITARY SEWER LEVY-TREATMENT</v>
          </cell>
          <cell r="B501">
            <v>68268.81</v>
          </cell>
        </row>
        <row r="502">
          <cell r="A502" t="str">
            <v>2012010WATER LEVY - DISTRIBUTION</v>
          </cell>
          <cell r="B502">
            <v>28666</v>
          </cell>
        </row>
        <row r="503">
          <cell r="A503" t="str">
            <v>2012010WATER LEVY - DISTRIBUTION</v>
          </cell>
          <cell r="B503">
            <v>44837.15</v>
          </cell>
        </row>
        <row r="504">
          <cell r="A504" t="str">
            <v>2012010WATER LEVY - TREATMENT</v>
          </cell>
          <cell r="B504">
            <v>10055</v>
          </cell>
        </row>
        <row r="505">
          <cell r="A505" t="str">
            <v>2012010WATER LEVY - TREATMENT</v>
          </cell>
          <cell r="B505">
            <v>15727.8</v>
          </cell>
        </row>
        <row r="506">
          <cell r="A506" t="str">
            <v>2012012SANITARY SEWER LEVY-COLLECTION</v>
          </cell>
          <cell r="B506">
            <v>3478</v>
          </cell>
        </row>
        <row r="507">
          <cell r="A507" t="str">
            <v>2012012SANITARY SEWER LEVY-COLLECTION</v>
          </cell>
          <cell r="B507">
            <v>3478</v>
          </cell>
        </row>
        <row r="508">
          <cell r="A508" t="str">
            <v>2012012SANITARY SEWER LEVY-COLLECTION</v>
          </cell>
          <cell r="B508">
            <v>24346</v>
          </cell>
        </row>
        <row r="509">
          <cell r="A509" t="str">
            <v>2012012SANITARY SEWER LEVY-COLLECTION</v>
          </cell>
          <cell r="B509">
            <v>5217</v>
          </cell>
        </row>
        <row r="510">
          <cell r="A510" t="str">
            <v>2012012SANITARY SEWER LEVY-COLLECTION</v>
          </cell>
          <cell r="B510">
            <v>6956</v>
          </cell>
        </row>
        <row r="511">
          <cell r="A511" t="str">
            <v>2012012SANITARY SEWER LEVY-COLLECTION</v>
          </cell>
          <cell r="B511">
            <v>5217</v>
          </cell>
        </row>
        <row r="512">
          <cell r="A512" t="str">
            <v>2012012SANITARY SEWER LEVY-COLLECTION</v>
          </cell>
          <cell r="B512">
            <v>8695</v>
          </cell>
        </row>
        <row r="513">
          <cell r="A513" t="str">
            <v>2012012SANITARY SEWER LEVY-COLLECTION</v>
          </cell>
          <cell r="B513">
            <v>12173</v>
          </cell>
        </row>
        <row r="514">
          <cell r="A514" t="str">
            <v>2012012SANITARY SEWER LEVY-COLLECTION</v>
          </cell>
          <cell r="B514">
            <v>100858.45</v>
          </cell>
        </row>
        <row r="515">
          <cell r="A515" t="str">
            <v>2012012SANITARY SEWER LEVY-TREATMENT</v>
          </cell>
          <cell r="B515">
            <v>5718</v>
          </cell>
        </row>
        <row r="516">
          <cell r="A516" t="str">
            <v>2012012SANITARY SEWER LEVY-TREATMENT</v>
          </cell>
          <cell r="B516">
            <v>5718</v>
          </cell>
        </row>
        <row r="517">
          <cell r="A517" t="str">
            <v>2012012SANITARY SEWER LEVY-TREATMENT</v>
          </cell>
          <cell r="B517">
            <v>40028</v>
          </cell>
        </row>
        <row r="518">
          <cell r="A518" t="str">
            <v>2012012SANITARY SEWER LEVY-TREATMENT</v>
          </cell>
          <cell r="B518">
            <v>8577</v>
          </cell>
        </row>
        <row r="519">
          <cell r="A519" t="str">
            <v>2012012SANITARY SEWER LEVY-TREATMENT</v>
          </cell>
          <cell r="B519">
            <v>11437</v>
          </cell>
        </row>
        <row r="520">
          <cell r="A520" t="str">
            <v>2012012SANITARY SEWER LEVY-TREATMENT</v>
          </cell>
          <cell r="B520">
            <v>8577</v>
          </cell>
        </row>
        <row r="521">
          <cell r="A521" t="str">
            <v>2012012SANITARY SEWER LEVY-TREATMENT</v>
          </cell>
          <cell r="B521">
            <v>14296</v>
          </cell>
        </row>
        <row r="522">
          <cell r="A522" t="str">
            <v>2012012SANITARY SEWER LEVY-TREATMENT</v>
          </cell>
          <cell r="B522">
            <v>20014</v>
          </cell>
        </row>
        <row r="523">
          <cell r="A523" t="str">
            <v>2012012SANITARY SEWER LEVY-TREATMENT</v>
          </cell>
          <cell r="B523">
            <v>165830.63</v>
          </cell>
        </row>
        <row r="524">
          <cell r="A524" t="str">
            <v>2012012WATER LEVY - DISTRIBUTION</v>
          </cell>
          <cell r="B524">
            <v>3756</v>
          </cell>
        </row>
        <row r="525">
          <cell r="A525" t="str">
            <v>2012012WATER LEVY - DISTRIBUTION</v>
          </cell>
          <cell r="B525">
            <v>3756</v>
          </cell>
        </row>
        <row r="526">
          <cell r="A526" t="str">
            <v>2012012WATER LEVY - DISTRIBUTION</v>
          </cell>
          <cell r="B526">
            <v>26289</v>
          </cell>
        </row>
        <row r="527">
          <cell r="A527" t="str">
            <v>2012012WATER LEVY - DISTRIBUTION</v>
          </cell>
          <cell r="B527">
            <v>5633</v>
          </cell>
        </row>
        <row r="528">
          <cell r="A528" t="str">
            <v>2012012WATER LEVY - DISTRIBUTION</v>
          </cell>
          <cell r="B528">
            <v>7511</v>
          </cell>
        </row>
        <row r="529">
          <cell r="A529" t="str">
            <v>2012012WATER LEVY - DISTRIBUTION</v>
          </cell>
          <cell r="B529">
            <v>5633</v>
          </cell>
        </row>
        <row r="530">
          <cell r="A530" t="str">
            <v>2012012WATER LEVY - DISTRIBUTION</v>
          </cell>
          <cell r="B530">
            <v>9389</v>
          </cell>
        </row>
        <row r="531">
          <cell r="A531" t="str">
            <v>2012012WATER LEVY - DISTRIBUTION</v>
          </cell>
          <cell r="B531">
            <v>13145</v>
          </cell>
        </row>
        <row r="532">
          <cell r="A532" t="str">
            <v>2012012WATER LEVY - DISTRIBUTION</v>
          </cell>
          <cell r="B532">
            <v>108912.01</v>
          </cell>
        </row>
        <row r="533">
          <cell r="A533" t="str">
            <v>2012012WATER LEVY - TREATMENT</v>
          </cell>
          <cell r="B533">
            <v>1317</v>
          </cell>
        </row>
        <row r="534">
          <cell r="A534" t="str">
            <v>2012012WATER LEVY - TREATMENT</v>
          </cell>
          <cell r="B534">
            <v>1317</v>
          </cell>
        </row>
        <row r="535">
          <cell r="A535" t="str">
            <v>2012012WATER LEVY - TREATMENT</v>
          </cell>
          <cell r="B535">
            <v>9222</v>
          </cell>
        </row>
        <row r="536">
          <cell r="A536" t="str">
            <v>2012012WATER LEVY - TREATMENT</v>
          </cell>
          <cell r="B536">
            <v>1976</v>
          </cell>
        </row>
        <row r="537">
          <cell r="A537" t="str">
            <v>2012012WATER LEVY - TREATMENT</v>
          </cell>
          <cell r="B537">
            <v>2635</v>
          </cell>
        </row>
        <row r="538">
          <cell r="A538" t="str">
            <v>2012012WATER LEVY - TREATMENT</v>
          </cell>
          <cell r="B538">
            <v>1976</v>
          </cell>
        </row>
        <row r="539">
          <cell r="A539" t="str">
            <v>2012012WATER LEVY - TREATMENT</v>
          </cell>
          <cell r="B539">
            <v>3293</v>
          </cell>
        </row>
        <row r="540">
          <cell r="A540" t="str">
            <v>2012012WATER LEVY - TREATMENT</v>
          </cell>
          <cell r="B540">
            <v>4611</v>
          </cell>
        </row>
        <row r="541">
          <cell r="A541" t="str">
            <v>2012012WATER LEVY - TREATMENT</v>
          </cell>
          <cell r="B541">
            <v>38203.86</v>
          </cell>
        </row>
        <row r="542">
          <cell r="A542" t="str">
            <v>2012015SANITARY SEWER LEVY-COLLECTION</v>
          </cell>
          <cell r="B542">
            <v>45195</v>
          </cell>
        </row>
        <row r="543">
          <cell r="A543" t="str">
            <v>2012015SANITARY SEWER LEVY-COLLECTION</v>
          </cell>
          <cell r="B543">
            <v>8474</v>
          </cell>
        </row>
        <row r="544">
          <cell r="A544" t="str">
            <v>2012015SANITARY SEWER LEVY-COLLECTION</v>
          </cell>
          <cell r="B544">
            <v>33896</v>
          </cell>
        </row>
        <row r="545">
          <cell r="A545" t="str">
            <v>2012015SANITARY SEWER LEVY-COLLECTION</v>
          </cell>
          <cell r="B545">
            <v>33896</v>
          </cell>
        </row>
        <row r="546">
          <cell r="A546" t="str">
            <v>2012015SANITARY SEWER LEVY-COLLECTION</v>
          </cell>
          <cell r="B546">
            <v>8474</v>
          </cell>
        </row>
        <row r="547">
          <cell r="A547" t="str">
            <v>2012015SANITARY SEWER LEVY-COLLECTION</v>
          </cell>
          <cell r="B547">
            <v>25422</v>
          </cell>
        </row>
        <row r="548">
          <cell r="A548" t="str">
            <v>2012015SANITARY SEWER LEVY-COLLECTION</v>
          </cell>
          <cell r="B548">
            <v>19773</v>
          </cell>
        </row>
        <row r="549">
          <cell r="A549" t="str">
            <v>2012015SANITARY SEWER LEVY-COLLECTION</v>
          </cell>
          <cell r="B549">
            <v>33896</v>
          </cell>
        </row>
        <row r="550">
          <cell r="A550" t="str">
            <v>2012015SANITARY SEWER LEVY-COLLECTION</v>
          </cell>
          <cell r="B550">
            <v>70617.789999999994</v>
          </cell>
        </row>
        <row r="551">
          <cell r="A551" t="str">
            <v>2012015SANITARY SEWER LEVY-TREATMENT</v>
          </cell>
          <cell r="B551">
            <v>74308</v>
          </cell>
        </row>
        <row r="552">
          <cell r="A552" t="str">
            <v>2012015SANITARY SEWER LEVY-TREATMENT</v>
          </cell>
          <cell r="B552">
            <v>13933</v>
          </cell>
        </row>
        <row r="553">
          <cell r="A553" t="str">
            <v>2012015SANITARY SEWER LEVY-TREATMENT</v>
          </cell>
          <cell r="B553">
            <v>55731</v>
          </cell>
        </row>
        <row r="554">
          <cell r="A554" t="str">
            <v>2012015SANITARY SEWER LEVY-TREATMENT</v>
          </cell>
          <cell r="B554">
            <v>55731</v>
          </cell>
        </row>
        <row r="555">
          <cell r="A555" t="str">
            <v>2012015SANITARY SEWER LEVY-TREATMENT</v>
          </cell>
          <cell r="B555">
            <v>13933</v>
          </cell>
        </row>
        <row r="556">
          <cell r="A556" t="str">
            <v>2012015SANITARY SEWER LEVY-TREATMENT</v>
          </cell>
          <cell r="B556">
            <v>41798</v>
          </cell>
        </row>
        <row r="557">
          <cell r="A557" t="str">
            <v>2012015SANITARY SEWER LEVY-TREATMENT</v>
          </cell>
          <cell r="B557">
            <v>32510</v>
          </cell>
        </row>
        <row r="558">
          <cell r="A558" t="str">
            <v>2012015SANITARY SEWER LEVY-TREATMENT</v>
          </cell>
          <cell r="B558">
            <v>55731</v>
          </cell>
        </row>
        <row r="559">
          <cell r="A559" t="str">
            <v>2012015SANITARY SEWER LEVY-TREATMENT</v>
          </cell>
          <cell r="B559">
            <v>116104.96000000001</v>
          </cell>
        </row>
        <row r="560">
          <cell r="A560" t="str">
            <v>2012015WATER LEVY - DISTRIBUTION</v>
          </cell>
          <cell r="B560">
            <v>48803</v>
          </cell>
        </row>
        <row r="561">
          <cell r="A561" t="str">
            <v>2012015WATER LEVY - DISTRIBUTION</v>
          </cell>
          <cell r="B561">
            <v>9151</v>
          </cell>
        </row>
        <row r="562">
          <cell r="A562" t="str">
            <v>2012015WATER LEVY - DISTRIBUTION</v>
          </cell>
          <cell r="B562">
            <v>36602</v>
          </cell>
        </row>
        <row r="563">
          <cell r="A563" t="str">
            <v>2012015WATER LEVY - DISTRIBUTION</v>
          </cell>
          <cell r="B563">
            <v>36602</v>
          </cell>
        </row>
        <row r="564">
          <cell r="A564" t="str">
            <v>2012015WATER LEVY - DISTRIBUTION</v>
          </cell>
          <cell r="B564">
            <v>9151</v>
          </cell>
        </row>
        <row r="565">
          <cell r="A565" t="str">
            <v>2012015WATER LEVY - DISTRIBUTION</v>
          </cell>
          <cell r="B565">
            <v>27452</v>
          </cell>
        </row>
        <row r="566">
          <cell r="A566" t="str">
            <v>2012015WATER LEVY - DISTRIBUTION</v>
          </cell>
          <cell r="B566">
            <v>21351</v>
          </cell>
        </row>
        <row r="567">
          <cell r="A567" t="str">
            <v>2012015WATER LEVY - DISTRIBUTION</v>
          </cell>
          <cell r="B567">
            <v>36602</v>
          </cell>
        </row>
        <row r="568">
          <cell r="A568" t="str">
            <v>2012015WATER LEVY - DISTRIBUTION</v>
          </cell>
          <cell r="B568">
            <v>76256.56</v>
          </cell>
        </row>
        <row r="569">
          <cell r="A569" t="str">
            <v>2012015WATER LEVY - TREATMENT</v>
          </cell>
          <cell r="B569">
            <v>17119</v>
          </cell>
        </row>
        <row r="570">
          <cell r="A570" t="str">
            <v>2012015WATER LEVY - TREATMENT</v>
          </cell>
          <cell r="B570">
            <v>3210</v>
          </cell>
        </row>
        <row r="571">
          <cell r="A571" t="str">
            <v>2012015WATER LEVY - TREATMENT</v>
          </cell>
          <cell r="B571">
            <v>12839</v>
          </cell>
        </row>
        <row r="572">
          <cell r="A572" t="str">
            <v>2012015WATER LEVY - TREATMENT</v>
          </cell>
          <cell r="B572">
            <v>12839</v>
          </cell>
        </row>
        <row r="573">
          <cell r="A573" t="str">
            <v>2012015WATER LEVY - TREATMENT</v>
          </cell>
          <cell r="B573">
            <v>3210</v>
          </cell>
        </row>
        <row r="574">
          <cell r="A574" t="str">
            <v>2012015WATER LEVY - TREATMENT</v>
          </cell>
          <cell r="B574">
            <v>9629</v>
          </cell>
        </row>
        <row r="575">
          <cell r="A575" t="str">
            <v>2012015WATER LEVY - TREATMENT</v>
          </cell>
          <cell r="B575">
            <v>7489</v>
          </cell>
        </row>
        <row r="576">
          <cell r="A576" t="str">
            <v>2012015WATER LEVY - TREATMENT</v>
          </cell>
          <cell r="B576">
            <v>12839</v>
          </cell>
        </row>
        <row r="577">
          <cell r="A577" t="str">
            <v>2012015WATER LEVY - TREATMENT</v>
          </cell>
          <cell r="B577">
            <v>26748.49</v>
          </cell>
        </row>
        <row r="578">
          <cell r="A578" t="str">
            <v>2012016SANITARY SEWER LEVY-COLLECTION</v>
          </cell>
          <cell r="B578">
            <v>159832.67000000001</v>
          </cell>
        </row>
        <row r="579">
          <cell r="A579" t="str">
            <v>2012016SANITARY SEWER LEVY-TREATMENT</v>
          </cell>
          <cell r="B579">
            <v>262790.53000000003</v>
          </cell>
        </row>
        <row r="580">
          <cell r="A580" t="str">
            <v>2012016WATER LEVY - DISTRIBUTION</v>
          </cell>
          <cell r="B580">
            <v>172593.41</v>
          </cell>
        </row>
        <row r="581">
          <cell r="A581" t="str">
            <v>2012016WATER LEVY - TREATMENT</v>
          </cell>
          <cell r="B581">
            <v>60540.83</v>
          </cell>
        </row>
        <row r="582">
          <cell r="A582" t="str">
            <v>2012018SANITARY SEWER LEVY-COLLECTION</v>
          </cell>
          <cell r="B582">
            <v>280252.68</v>
          </cell>
        </row>
        <row r="583">
          <cell r="A583" t="str">
            <v>2012018SANITARY SEWER LEVY-COLLECTION</v>
          </cell>
          <cell r="B583">
            <v>-280252.68</v>
          </cell>
        </row>
        <row r="584">
          <cell r="A584" t="str">
            <v>2012018SANITARY SEWER LEVY-COLLECTION</v>
          </cell>
          <cell r="B584">
            <v>280252.68</v>
          </cell>
        </row>
        <row r="585">
          <cell r="A585" t="str">
            <v>2012018SANITARY SEWER LEVY-TREATMENT</v>
          </cell>
          <cell r="B585">
            <v>460780.32</v>
          </cell>
        </row>
        <row r="586">
          <cell r="A586" t="str">
            <v>2012018SANITARY SEWER LEVY-TREATMENT</v>
          </cell>
          <cell r="B586">
            <v>-460780.32</v>
          </cell>
        </row>
        <row r="587">
          <cell r="A587" t="str">
            <v>2012018SANITARY SEWER LEVY-TREATMENT</v>
          </cell>
          <cell r="B587">
            <v>460780.32</v>
          </cell>
        </row>
        <row r="588">
          <cell r="A588" t="str">
            <v>2012018WATER LEVY - DISTRIBUTION</v>
          </cell>
          <cell r="B588">
            <v>302627.52</v>
          </cell>
        </row>
        <row r="589">
          <cell r="A589" t="str">
            <v>2012018WATER LEVY - DISTRIBUTION</v>
          </cell>
          <cell r="B589">
            <v>-302627.52</v>
          </cell>
        </row>
        <row r="590">
          <cell r="A590" t="str">
            <v>2012018WATER LEVY - DISTRIBUTION</v>
          </cell>
          <cell r="B590">
            <v>302627.52</v>
          </cell>
        </row>
        <row r="591">
          <cell r="A591" t="str">
            <v>2012018WATER LEVY - TREATMENT</v>
          </cell>
          <cell r="B591">
            <v>106153.08</v>
          </cell>
        </row>
        <row r="592">
          <cell r="A592" t="str">
            <v>2012018WATER LEVY - TREATMENT</v>
          </cell>
          <cell r="B592">
            <v>-106153.08</v>
          </cell>
        </row>
        <row r="593">
          <cell r="A593" t="str">
            <v>2012018WATER LEVY - TREATMENT</v>
          </cell>
          <cell r="B593">
            <v>106153.08</v>
          </cell>
        </row>
        <row r="594">
          <cell r="A594" t="str">
            <v>2012019SANITARY SEWER LEVY-COLLECTION</v>
          </cell>
          <cell r="B594">
            <v>8863</v>
          </cell>
        </row>
        <row r="595">
          <cell r="A595" t="str">
            <v>2012019SANITARY SEWER LEVY-COLLECTION</v>
          </cell>
          <cell r="B595">
            <v>8863</v>
          </cell>
        </row>
        <row r="596">
          <cell r="A596" t="str">
            <v>2012019SANITARY SEWER LEVY-COLLECTION</v>
          </cell>
          <cell r="B596">
            <v>203850.91</v>
          </cell>
        </row>
        <row r="597">
          <cell r="A597" t="str">
            <v>2012019SANITARY SEWER LEVY-TREATMENT</v>
          </cell>
          <cell r="B597">
            <v>14572</v>
          </cell>
        </row>
        <row r="598">
          <cell r="A598" t="str">
            <v>2012019SANITARY SEWER LEVY-TREATMENT</v>
          </cell>
          <cell r="B598">
            <v>14572</v>
          </cell>
        </row>
        <row r="599">
          <cell r="A599" t="str">
            <v>2012019SANITARY SEWER LEVY-TREATMENT</v>
          </cell>
          <cell r="B599">
            <v>335163.94</v>
          </cell>
        </row>
        <row r="600">
          <cell r="A600" t="str">
            <v>2012019WATER LEVY - DISTRIBUTION</v>
          </cell>
          <cell r="B600">
            <v>9571</v>
          </cell>
        </row>
        <row r="601">
          <cell r="A601" t="str">
            <v>2012019WATER LEVY - DISTRIBUTION</v>
          </cell>
          <cell r="B601">
            <v>9571</v>
          </cell>
        </row>
        <row r="602">
          <cell r="A602" t="str">
            <v>2012019WATER LEVY - DISTRIBUTION</v>
          </cell>
          <cell r="B602">
            <v>220125.18</v>
          </cell>
        </row>
        <row r="603">
          <cell r="A603" t="str">
            <v>2012019WATER LEVY - TREATMENT</v>
          </cell>
          <cell r="B603">
            <v>3357</v>
          </cell>
        </row>
        <row r="604">
          <cell r="A604" t="str">
            <v>2012019WATER LEVY - TREATMENT</v>
          </cell>
          <cell r="B604">
            <v>3357</v>
          </cell>
        </row>
        <row r="605">
          <cell r="A605" t="str">
            <v>2012019WATER LEVY - TREATMENT</v>
          </cell>
          <cell r="B605">
            <v>77214.09</v>
          </cell>
        </row>
        <row r="606">
          <cell r="A606" t="str">
            <v>2012020SANITARY SEWER LEVY-COLLECTION</v>
          </cell>
          <cell r="B606">
            <v>3171</v>
          </cell>
        </row>
        <row r="607">
          <cell r="A607" t="str">
            <v>2012020SANITARY SEWER LEVY-COLLECTION</v>
          </cell>
          <cell r="B607">
            <v>60243.839999999997</v>
          </cell>
        </row>
        <row r="608">
          <cell r="A608" t="str">
            <v>2012020SANITARY SEWER LEVY-TREATMENT</v>
          </cell>
          <cell r="B608">
            <v>5213</v>
          </cell>
        </row>
        <row r="609">
          <cell r="A609" t="str">
            <v>2012020SANITARY SEWER LEVY-TREATMENT</v>
          </cell>
          <cell r="B609">
            <v>99051.16</v>
          </cell>
        </row>
        <row r="610">
          <cell r="A610" t="str">
            <v>2012020WATER LEVY - DISTRIBUTION</v>
          </cell>
          <cell r="B610">
            <v>3424</v>
          </cell>
        </row>
        <row r="611">
          <cell r="A611" t="str">
            <v>2012020WATER LEVY - DISTRIBUTION</v>
          </cell>
          <cell r="B611">
            <v>65053.760000000002</v>
          </cell>
        </row>
        <row r="612">
          <cell r="A612" t="str">
            <v>2012020WATER LEVY - TREATMENT</v>
          </cell>
          <cell r="B612">
            <v>1201</v>
          </cell>
        </row>
        <row r="613">
          <cell r="A613" t="str">
            <v>2012020WATER LEVY - TREATMENT</v>
          </cell>
          <cell r="B613">
            <v>22819.040000000001</v>
          </cell>
        </row>
        <row r="614">
          <cell r="A614" t="str">
            <v>2012021SANITARY SEWER LEVY-COLLECTION</v>
          </cell>
          <cell r="B614">
            <v>1884</v>
          </cell>
        </row>
        <row r="615">
          <cell r="A615" t="str">
            <v>2012021SANITARY SEWER LEVY-COLLECTION</v>
          </cell>
          <cell r="B615">
            <v>5653</v>
          </cell>
        </row>
        <row r="616">
          <cell r="A616" t="str">
            <v>2012021SANITARY SEWER LEVY-COLLECTION</v>
          </cell>
          <cell r="B616">
            <v>9422</v>
          </cell>
        </row>
        <row r="617">
          <cell r="A617" t="str">
            <v>2012021SANITARY SEWER LEVY-COLLECTION</v>
          </cell>
          <cell r="B617">
            <v>1884</v>
          </cell>
        </row>
        <row r="618">
          <cell r="A618" t="str">
            <v>2012021SANITARY SEWER LEVY-COLLECTION</v>
          </cell>
          <cell r="B618">
            <v>5653</v>
          </cell>
        </row>
        <row r="619">
          <cell r="A619" t="str">
            <v>2012021SANITARY SEWER LEVY-COLLECTION</v>
          </cell>
          <cell r="B619">
            <v>1884</v>
          </cell>
        </row>
        <row r="620">
          <cell r="A620" t="str">
            <v>2012021SANITARY SEWER LEVY-COLLECTION</v>
          </cell>
          <cell r="B620">
            <v>14133</v>
          </cell>
        </row>
        <row r="621">
          <cell r="A621" t="str">
            <v>2012021SANITARY SEWER LEVY-COLLECTION</v>
          </cell>
          <cell r="B621">
            <v>53705.77</v>
          </cell>
        </row>
        <row r="622">
          <cell r="A622" t="str">
            <v>2012021SANITARY SEWER LEVY-TREATMENT</v>
          </cell>
          <cell r="B622">
            <v>3098</v>
          </cell>
        </row>
        <row r="623">
          <cell r="A623" t="str">
            <v>2012021SANITARY SEWER LEVY-TREATMENT</v>
          </cell>
          <cell r="B623">
            <v>9295</v>
          </cell>
        </row>
        <row r="624">
          <cell r="A624" t="str">
            <v>2012021SANITARY SEWER LEVY-TREATMENT</v>
          </cell>
          <cell r="B624">
            <v>15491</v>
          </cell>
        </row>
        <row r="625">
          <cell r="A625" t="str">
            <v>2012021SANITARY SEWER LEVY-TREATMENT</v>
          </cell>
          <cell r="B625">
            <v>3098</v>
          </cell>
        </row>
        <row r="626">
          <cell r="A626" t="str">
            <v>2012021SANITARY SEWER LEVY-TREATMENT</v>
          </cell>
          <cell r="B626">
            <v>9295</v>
          </cell>
        </row>
        <row r="627">
          <cell r="A627" t="str">
            <v>2012021SANITARY SEWER LEVY-TREATMENT</v>
          </cell>
          <cell r="B627">
            <v>3098</v>
          </cell>
        </row>
        <row r="628">
          <cell r="A628" t="str">
            <v>2012021SANITARY SEWER LEVY-TREATMENT</v>
          </cell>
          <cell r="B628">
            <v>23237</v>
          </cell>
        </row>
        <row r="629">
          <cell r="A629" t="str">
            <v>2012021SANITARY SEWER LEVY-TREATMENT</v>
          </cell>
          <cell r="B629">
            <v>88298.76</v>
          </cell>
        </row>
        <row r="630">
          <cell r="A630" t="str">
            <v>2012021WATER LEVY - DISTRIBUTION</v>
          </cell>
          <cell r="B630">
            <v>2035</v>
          </cell>
        </row>
        <row r="631">
          <cell r="A631" t="str">
            <v>2012021WATER LEVY - DISTRIBUTION</v>
          </cell>
          <cell r="B631">
            <v>6104</v>
          </cell>
        </row>
        <row r="632">
          <cell r="A632" t="str">
            <v>2012021WATER LEVY - DISTRIBUTION</v>
          </cell>
          <cell r="B632">
            <v>10174</v>
          </cell>
        </row>
        <row r="633">
          <cell r="A633" t="str">
            <v>2012021WATER LEVY - DISTRIBUTION</v>
          </cell>
          <cell r="B633">
            <v>2035</v>
          </cell>
        </row>
        <row r="634">
          <cell r="A634" t="str">
            <v>2012021WATER LEVY - DISTRIBUTION</v>
          </cell>
          <cell r="B634">
            <v>6104</v>
          </cell>
        </row>
        <row r="635">
          <cell r="A635" t="str">
            <v>2012021WATER LEVY - DISTRIBUTION</v>
          </cell>
          <cell r="B635">
            <v>2035</v>
          </cell>
        </row>
        <row r="636">
          <cell r="A636" t="str">
            <v>2012021WATER LEVY - DISTRIBUTION</v>
          </cell>
          <cell r="B636">
            <v>15261</v>
          </cell>
        </row>
        <row r="637">
          <cell r="A637" t="str">
            <v>2012021WATER LEVY - DISTRIBUTION</v>
          </cell>
          <cell r="B637">
            <v>57993.02</v>
          </cell>
        </row>
        <row r="638">
          <cell r="A638" t="str">
            <v>2012021WATER LEVY - TREATMENT</v>
          </cell>
          <cell r="B638">
            <v>714</v>
          </cell>
        </row>
        <row r="639">
          <cell r="A639" t="str">
            <v>2012021WATER LEVY - TREATMENT</v>
          </cell>
          <cell r="B639">
            <v>2141</v>
          </cell>
        </row>
        <row r="640">
          <cell r="A640" t="str">
            <v>2012021WATER LEVY - TREATMENT</v>
          </cell>
          <cell r="B640">
            <v>3569</v>
          </cell>
        </row>
        <row r="641">
          <cell r="A641" t="str">
            <v>2012021WATER LEVY - TREATMENT</v>
          </cell>
          <cell r="B641">
            <v>714</v>
          </cell>
        </row>
        <row r="642">
          <cell r="A642" t="str">
            <v>2012021WATER LEVY - TREATMENT</v>
          </cell>
          <cell r="B642">
            <v>2141</v>
          </cell>
        </row>
        <row r="643">
          <cell r="A643" t="str">
            <v>2012021WATER LEVY - TREATMENT</v>
          </cell>
          <cell r="B643">
            <v>714</v>
          </cell>
        </row>
        <row r="644">
          <cell r="A644" t="str">
            <v>2012021WATER LEVY - TREATMENT</v>
          </cell>
          <cell r="B644">
            <v>5353</v>
          </cell>
        </row>
        <row r="645">
          <cell r="A645" t="str">
            <v>2012021WATER LEVY - TREATMENT</v>
          </cell>
          <cell r="B645">
            <v>20341.84</v>
          </cell>
        </row>
        <row r="646">
          <cell r="A646" t="str">
            <v>2012022SANITARY SEWER LEVY-COLLECTION</v>
          </cell>
          <cell r="B646">
            <v>53041</v>
          </cell>
        </row>
        <row r="647">
          <cell r="A647" t="str">
            <v>2012022SANITARY SEWER LEVY-COLLECTION</v>
          </cell>
          <cell r="B647">
            <v>62264.91</v>
          </cell>
        </row>
        <row r="648">
          <cell r="A648" t="str">
            <v>2012022SANITARY SEWER LEVY-TREATMENT</v>
          </cell>
          <cell r="B648">
            <v>87207</v>
          </cell>
        </row>
        <row r="649">
          <cell r="A649" t="str">
            <v>2012022SANITARY SEWER LEVY-TREATMENT</v>
          </cell>
          <cell r="B649">
            <v>102374.39</v>
          </cell>
        </row>
        <row r="650">
          <cell r="A650" t="str">
            <v>2012022WATER LEVY - DISTRIBUTION</v>
          </cell>
          <cell r="B650">
            <v>57275</v>
          </cell>
        </row>
        <row r="651">
          <cell r="A651" t="str">
            <v>2012022WATER LEVY - DISTRIBUTION</v>
          </cell>
          <cell r="B651">
            <v>67236.710000000006</v>
          </cell>
        </row>
        <row r="652">
          <cell r="A652" t="str">
            <v>2012022WATER LEVY - TREATMENT</v>
          </cell>
          <cell r="B652">
            <v>20091</v>
          </cell>
        </row>
        <row r="653">
          <cell r="A653" t="str">
            <v>2012022WATER LEVY - TREATMENT</v>
          </cell>
          <cell r="B653">
            <v>23584.15</v>
          </cell>
        </row>
        <row r="654">
          <cell r="A654" t="str">
            <v>2012023SANITARY SEWER LEVY-COLLECTION</v>
          </cell>
          <cell r="B654">
            <v>10537</v>
          </cell>
        </row>
        <row r="655">
          <cell r="A655" t="str">
            <v>2012023SANITARY SEWER LEVY-COLLECTION</v>
          </cell>
          <cell r="B655">
            <v>64725.51</v>
          </cell>
        </row>
        <row r="656">
          <cell r="A656" t="str">
            <v>2012023SANITARY SEWER LEVY-TREATMENT</v>
          </cell>
          <cell r="B656">
            <v>17324</v>
          </cell>
        </row>
        <row r="657">
          <cell r="A657" t="str">
            <v>2012023SANITARY SEWER LEVY-TREATMENT</v>
          </cell>
          <cell r="B657">
            <v>106419.62</v>
          </cell>
        </row>
        <row r="658">
          <cell r="A658" t="str">
            <v>2012023WATER LEVY - DISTRIBUTION</v>
          </cell>
          <cell r="B658">
            <v>11378</v>
          </cell>
        </row>
        <row r="659">
          <cell r="A659" t="str">
            <v>2012023WATER LEVY - DISTRIBUTION</v>
          </cell>
          <cell r="B659">
            <v>69893.320000000007</v>
          </cell>
        </row>
        <row r="660">
          <cell r="A660" t="str">
            <v>2012023WATER LEVY - TREATMENT</v>
          </cell>
          <cell r="B660">
            <v>3991</v>
          </cell>
        </row>
        <row r="661">
          <cell r="A661" t="str">
            <v>2012023WATER LEVY - TREATMENT</v>
          </cell>
          <cell r="B661">
            <v>24516.66</v>
          </cell>
        </row>
        <row r="662">
          <cell r="A662" t="str">
            <v>2012024SANITARY SEWER LEVY-COLLECTION</v>
          </cell>
          <cell r="B662">
            <v>1064</v>
          </cell>
        </row>
        <row r="663">
          <cell r="A663" t="str">
            <v>2012024SANITARY SEWER LEVY-COLLECTION</v>
          </cell>
          <cell r="B663">
            <v>105377.47</v>
          </cell>
        </row>
        <row r="664">
          <cell r="A664" t="str">
            <v>2012024SANITARY SEWER LEVY-TREATMENT</v>
          </cell>
          <cell r="B664">
            <v>1750</v>
          </cell>
        </row>
        <row r="665">
          <cell r="A665" t="str">
            <v>2012024SANITARY SEWER LEVY-TREATMENT</v>
          </cell>
          <cell r="B665">
            <v>173256.83</v>
          </cell>
        </row>
        <row r="666">
          <cell r="A666" t="str">
            <v>2012024WATER LEVY - DISTRIBUTION</v>
          </cell>
          <cell r="B666">
            <v>1149</v>
          </cell>
        </row>
        <row r="667">
          <cell r="A667" t="str">
            <v>2012024WATER LEVY - DISTRIBUTION</v>
          </cell>
          <cell r="B667">
            <v>113790.55</v>
          </cell>
        </row>
        <row r="668">
          <cell r="A668" t="str">
            <v>2012024WATER LEVY - TREATMENT</v>
          </cell>
          <cell r="B668">
            <v>403</v>
          </cell>
        </row>
        <row r="669">
          <cell r="A669" t="str">
            <v>2012024WATER LEVY - TREATMENT</v>
          </cell>
          <cell r="B669">
            <v>39914.51</v>
          </cell>
        </row>
        <row r="670">
          <cell r="A670" t="str">
            <v>2012025SANITARY SEWER LEVY-COLLECTION</v>
          </cell>
          <cell r="B670">
            <v>14426</v>
          </cell>
        </row>
        <row r="671">
          <cell r="A671" t="str">
            <v>2012025SANITARY SEWER LEVY-COLLECTION</v>
          </cell>
          <cell r="B671">
            <v>28003.99</v>
          </cell>
        </row>
        <row r="672">
          <cell r="A672" t="str">
            <v>2012025SANITARY SEWER LEVY-TREATMENT</v>
          </cell>
          <cell r="B672">
            <v>23719</v>
          </cell>
        </row>
        <row r="673">
          <cell r="A673" t="str">
            <v>2012025SANITARY SEWER LEVY-TREATMENT</v>
          </cell>
          <cell r="B673">
            <v>46042.69</v>
          </cell>
        </row>
        <row r="674">
          <cell r="A674" t="str">
            <v>2012025WATER LEVY - DISTRIBUTION</v>
          </cell>
          <cell r="B674">
            <v>15578</v>
          </cell>
        </row>
        <row r="675">
          <cell r="A675" t="str">
            <v>2012025WATER LEVY - DISTRIBUTION</v>
          </cell>
          <cell r="B675">
            <v>30239.51</v>
          </cell>
        </row>
        <row r="676">
          <cell r="A676" t="str">
            <v>2012025WATER LEVY - TREATMENT</v>
          </cell>
          <cell r="B676">
            <v>5464</v>
          </cell>
        </row>
        <row r="677">
          <cell r="A677" t="str">
            <v>2012025WATER LEVY - TREATMENT</v>
          </cell>
          <cell r="B677">
            <v>10607.48</v>
          </cell>
        </row>
        <row r="678">
          <cell r="A678" t="str">
            <v>2012026SANITARY SEWER LEVY-COLLECTION</v>
          </cell>
          <cell r="B678">
            <v>18359.62</v>
          </cell>
        </row>
        <row r="679">
          <cell r="A679" t="str">
            <v>2012026SANITARY SEWER LEVY-TREATMENT</v>
          </cell>
          <cell r="B679">
            <v>30186.16</v>
          </cell>
        </row>
        <row r="680">
          <cell r="A680" t="str">
            <v>2012026WATER LEVY - DISTRIBUTION</v>
          </cell>
          <cell r="B680">
            <v>19825.419999999998</v>
          </cell>
        </row>
        <row r="681">
          <cell r="A681" t="str">
            <v>2012026WATER LEVY - TREATMENT</v>
          </cell>
          <cell r="B681">
            <v>6954.19</v>
          </cell>
        </row>
        <row r="682">
          <cell r="A682" t="str">
            <v>2012027SANITARY SEWER LEVY-COLLECTION</v>
          </cell>
          <cell r="B682">
            <v>121391.69</v>
          </cell>
        </row>
        <row r="683">
          <cell r="A683" t="str">
            <v>2012027SANITARY SEWER LEVY-TREATMENT</v>
          </cell>
          <cell r="B683">
            <v>199587.39</v>
          </cell>
        </row>
        <row r="684">
          <cell r="A684" t="str">
            <v>2012027WATER LEVY - DISTRIBUTION</v>
          </cell>
          <cell r="B684">
            <v>131083.37</v>
          </cell>
        </row>
        <row r="685">
          <cell r="A685" t="str">
            <v>2012027WATER LEVY - TREATMENT</v>
          </cell>
          <cell r="B685">
            <v>45980.3</v>
          </cell>
        </row>
        <row r="686">
          <cell r="A686" t="str">
            <v>2012028SANITARY SEWER LEVY-COLLECTION</v>
          </cell>
          <cell r="B686">
            <v>185164.51</v>
          </cell>
        </row>
        <row r="687">
          <cell r="A687" t="str">
            <v>2012028SANITARY SEWER LEVY-TREATMENT</v>
          </cell>
          <cell r="B687">
            <v>304440.14</v>
          </cell>
        </row>
        <row r="688">
          <cell r="A688" t="str">
            <v>2012028WATER LEVY - DISTRIBUTION</v>
          </cell>
          <cell r="B688">
            <v>199947.7</v>
          </cell>
        </row>
        <row r="689">
          <cell r="A689" t="str">
            <v>2012028WATER LEVY - TREATMENT</v>
          </cell>
          <cell r="B689">
            <v>70135.929999999993</v>
          </cell>
        </row>
        <row r="690">
          <cell r="A690" t="str">
            <v>2012029SANITARY SEWER LEVY-COLLECTION</v>
          </cell>
          <cell r="B690">
            <v>205399.31</v>
          </cell>
        </row>
        <row r="691">
          <cell r="A691" t="str">
            <v>2012029SANITARY SEWER LEVY-TREATMENT</v>
          </cell>
          <cell r="B691">
            <v>337709.37</v>
          </cell>
        </row>
        <row r="692">
          <cell r="A692" t="str">
            <v>2012029WATER LEVY - DISTRIBUTION</v>
          </cell>
          <cell r="B692">
            <v>221797.99</v>
          </cell>
        </row>
        <row r="693">
          <cell r="A693" t="str">
            <v>2012029WATER LEVY - TREATMENT</v>
          </cell>
          <cell r="B693">
            <v>77800.399999999994</v>
          </cell>
        </row>
        <row r="694">
          <cell r="A694" t="str">
            <v>2012030SANITARY SEWER LEVY-COLLECTION</v>
          </cell>
          <cell r="B694">
            <v>91269.64</v>
          </cell>
        </row>
        <row r="695">
          <cell r="A695" t="str">
            <v>2012030SANITARY SEWER LEVY-TREATMENT</v>
          </cell>
          <cell r="B695">
            <v>150061.91</v>
          </cell>
        </row>
        <row r="696">
          <cell r="A696" t="str">
            <v>2012030WATER LEVY - DISTRIBUTION</v>
          </cell>
          <cell r="B696">
            <v>98556.43</v>
          </cell>
        </row>
        <row r="697">
          <cell r="A697" t="str">
            <v>2012030WATER LEVY - TREATMENT</v>
          </cell>
          <cell r="B697">
            <v>34570.78</v>
          </cell>
        </row>
        <row r="698">
          <cell r="A698" t="str">
            <v>2012031SANITARY SEWER LEVY-COLLECTION</v>
          </cell>
          <cell r="B698">
            <v>226622.82</v>
          </cell>
        </row>
        <row r="699">
          <cell r="A699" t="str">
            <v>2012031SANITARY SEWER LEVY-TREATMENT</v>
          </cell>
          <cell r="B699">
            <v>372604.23</v>
          </cell>
        </row>
        <row r="700">
          <cell r="A700" t="str">
            <v>2012031WATER LEVY - DISTRIBUTION</v>
          </cell>
          <cell r="B700">
            <v>244715.95</v>
          </cell>
        </row>
        <row r="701">
          <cell r="A701" t="str">
            <v>2012031WATER LEVY - TREATMENT</v>
          </cell>
          <cell r="B701">
            <v>85839.360000000001</v>
          </cell>
        </row>
        <row r="702">
          <cell r="A702" t="str">
            <v>2012032SANITARY SEWER LEVY-COLLECTION</v>
          </cell>
          <cell r="B702">
            <v>322000.78999999998</v>
          </cell>
        </row>
        <row r="703">
          <cell r="A703" t="str">
            <v>2012032SANITARY SEWER LEVY-TREATMENT</v>
          </cell>
          <cell r="B703">
            <v>529420.89</v>
          </cell>
        </row>
        <row r="704">
          <cell r="A704" t="str">
            <v>2012032WATER LEVY - DISTRIBUTION</v>
          </cell>
          <cell r="B704">
            <v>347708.71</v>
          </cell>
        </row>
        <row r="705">
          <cell r="A705" t="str">
            <v>2012032WATER LEVY - TREATMENT</v>
          </cell>
          <cell r="B705">
            <v>121966.28</v>
          </cell>
        </row>
        <row r="706">
          <cell r="A706" t="str">
            <v>2012033SANITARY SEWER LEVY-COLLECTION</v>
          </cell>
          <cell r="B706">
            <v>114419.46</v>
          </cell>
        </row>
        <row r="707">
          <cell r="A707" t="str">
            <v>2012033SANITARY SEWER LEVY-TREATMENT</v>
          </cell>
          <cell r="B707">
            <v>188123.94</v>
          </cell>
        </row>
        <row r="708">
          <cell r="A708" t="str">
            <v>2012033WATER LEVY - DISTRIBUTION</v>
          </cell>
          <cell r="B708">
            <v>123554.5</v>
          </cell>
        </row>
        <row r="709">
          <cell r="A709" t="str">
            <v>2012033WATER LEVY - TREATMENT</v>
          </cell>
          <cell r="B709">
            <v>43339.38</v>
          </cell>
        </row>
        <row r="710">
          <cell r="A710" t="str">
            <v>2012034SANITARY SEWER LEVY-COLLECTION</v>
          </cell>
          <cell r="B710">
            <v>42276.56</v>
          </cell>
        </row>
        <row r="711">
          <cell r="A711" t="str">
            <v>2012034SANITARY SEWER LEVY-TREATMENT</v>
          </cell>
          <cell r="B711">
            <v>69509.440000000002</v>
          </cell>
        </row>
        <row r="712">
          <cell r="A712" t="str">
            <v>2012034WATER LEVY - DISTRIBUTION</v>
          </cell>
          <cell r="B712">
            <v>45651.839999999997</v>
          </cell>
        </row>
        <row r="713">
          <cell r="A713" t="str">
            <v>2012034WATER LEVY - TREATMENT</v>
          </cell>
          <cell r="B713">
            <v>16013.36</v>
          </cell>
        </row>
        <row r="714">
          <cell r="A714" t="str">
            <v>2012035SANITARY SEWER LEVY-COLLECTION</v>
          </cell>
          <cell r="B714">
            <v>82405.2</v>
          </cell>
        </row>
        <row r="715">
          <cell r="A715" t="str">
            <v>2012035SANITARY SEWER LEVY-TREATMENT</v>
          </cell>
          <cell r="B715">
            <v>135487.35</v>
          </cell>
        </row>
        <row r="716">
          <cell r="A716" t="str">
            <v>2012035WATER LEVY - DISTRIBUTION</v>
          </cell>
          <cell r="B716">
            <v>88984.27</v>
          </cell>
        </row>
        <row r="717">
          <cell r="A717" t="str">
            <v>2012035WATER LEVY - TREATMENT</v>
          </cell>
          <cell r="B717">
            <v>31213.14</v>
          </cell>
        </row>
        <row r="718">
          <cell r="A718" t="str">
            <v>2012207SANITARY SEWER LEVY-COLLECTION</v>
          </cell>
          <cell r="B718">
            <v>2250.1999999999998</v>
          </cell>
        </row>
        <row r="719">
          <cell r="A719" t="str">
            <v>2012207SANITARY SEWER LEVY-TREATMENT</v>
          </cell>
          <cell r="B719">
            <v>3699.7</v>
          </cell>
        </row>
        <row r="720">
          <cell r="A720" t="str">
            <v>2012207WATER LEVY - DISTRIBUTION</v>
          </cell>
          <cell r="B720">
            <v>2429.86</v>
          </cell>
        </row>
        <row r="721">
          <cell r="A721" t="str">
            <v>2012207WATER LEVY - TREATMENT</v>
          </cell>
          <cell r="B721">
            <v>852.32</v>
          </cell>
        </row>
        <row r="722">
          <cell r="A722" t="str">
            <v>2012208SANITARY SEWER LEVY-COLLECTION</v>
          </cell>
          <cell r="B722">
            <v>29031.040000000001</v>
          </cell>
        </row>
        <row r="723">
          <cell r="A723" t="str">
            <v>2012208SANITARY SEWER LEVY-TREATMENT</v>
          </cell>
          <cell r="B723">
            <v>47731.68</v>
          </cell>
        </row>
        <row r="724">
          <cell r="A724" t="str">
            <v>2012208WATER LEVY - DISTRIBUTION</v>
          </cell>
          <cell r="B724">
            <v>31348.82</v>
          </cell>
        </row>
        <row r="725">
          <cell r="A725" t="str">
            <v>2012208WATER LEVY - TREATMENT</v>
          </cell>
          <cell r="B725">
            <v>10996.27</v>
          </cell>
        </row>
        <row r="726">
          <cell r="A726" t="str">
            <v>2012209SANITARY SEWER LEVY-COLLECTION</v>
          </cell>
          <cell r="B726">
            <v>33838.300000000003</v>
          </cell>
        </row>
        <row r="727">
          <cell r="A727" t="str">
            <v>2012209SANITARY SEWER LEVY-TREATMENT</v>
          </cell>
          <cell r="B727">
            <v>55635.58</v>
          </cell>
        </row>
        <row r="728">
          <cell r="A728" t="str">
            <v>2012209WATER LEVY - DISTRIBUTION</v>
          </cell>
          <cell r="B728">
            <v>36539.879999999997</v>
          </cell>
        </row>
        <row r="729">
          <cell r="A729" t="str">
            <v>2012209WATER LEVY - TREATMENT</v>
          </cell>
          <cell r="B729">
            <v>12817.15</v>
          </cell>
        </row>
        <row r="730">
          <cell r="A730" t="str">
            <v>2012210SANITARY SEWER LEVY-COLLECTION</v>
          </cell>
          <cell r="B730">
            <v>48345.29</v>
          </cell>
        </row>
        <row r="731">
          <cell r="A731" t="str">
            <v>2012210SANITARY SEWER LEVY-TREATMENT</v>
          </cell>
          <cell r="B731">
            <v>79487.41</v>
          </cell>
        </row>
        <row r="732">
          <cell r="A732" t="str">
            <v>2012210WATER LEVY - DISTRIBUTION</v>
          </cell>
          <cell r="B732">
            <v>52205.09</v>
          </cell>
        </row>
        <row r="733">
          <cell r="A733" t="str">
            <v>2012210WATER LEVY - TREATMENT</v>
          </cell>
          <cell r="B733">
            <v>18312.05</v>
          </cell>
        </row>
        <row r="734">
          <cell r="A734" t="str">
            <v>2013001SANITARY SEWER LEVY-COLLECTION</v>
          </cell>
          <cell r="B734">
            <v>51616</v>
          </cell>
        </row>
        <row r="735">
          <cell r="A735" t="str">
            <v>2013001SANITARY SEWER LEVY-TREATMENT</v>
          </cell>
          <cell r="B735">
            <v>84866</v>
          </cell>
        </row>
        <row r="736">
          <cell r="A736" t="str">
            <v>2013001WATER LEVY - DISTRIBUTION</v>
          </cell>
          <cell r="B736">
            <v>55739</v>
          </cell>
        </row>
        <row r="737">
          <cell r="A737" t="str">
            <v>2013001WATER LEVY - TREATMENT</v>
          </cell>
          <cell r="B737">
            <v>19552</v>
          </cell>
        </row>
        <row r="738">
          <cell r="A738" t="str">
            <v>2013006SANITARY SEWER LEVY-COLLECTION</v>
          </cell>
          <cell r="B738">
            <v>15914</v>
          </cell>
        </row>
        <row r="739">
          <cell r="A739" t="str">
            <v>2013006SANITARY SEWER LEVY-COLLECTION</v>
          </cell>
          <cell r="B739">
            <v>3386</v>
          </cell>
        </row>
        <row r="740">
          <cell r="A740" t="str">
            <v>2013006SANITARY SEWER LEVY-TREATMENT</v>
          </cell>
          <cell r="B740">
            <v>26164</v>
          </cell>
        </row>
        <row r="741">
          <cell r="A741" t="str">
            <v>2013006SANITARY SEWER LEVY-TREATMENT</v>
          </cell>
          <cell r="B741">
            <v>5567</v>
          </cell>
        </row>
        <row r="742">
          <cell r="A742" t="str">
            <v>2013006WATER LEVY - DISTRIBUTION</v>
          </cell>
          <cell r="B742">
            <v>17185</v>
          </cell>
        </row>
        <row r="743">
          <cell r="A743" t="str">
            <v>2013006WATER LEVY - DISTRIBUTION</v>
          </cell>
          <cell r="B743">
            <v>3656</v>
          </cell>
        </row>
        <row r="744">
          <cell r="A744" t="str">
            <v>2013006WATER LEVY - TREATMENT</v>
          </cell>
          <cell r="B744">
            <v>6028</v>
          </cell>
        </row>
        <row r="745">
          <cell r="A745" t="str">
            <v>2013006WATER LEVY - TREATMENT</v>
          </cell>
          <cell r="B745">
            <v>1283</v>
          </cell>
        </row>
        <row r="746">
          <cell r="A746" t="str">
            <v>2013008SANITARY SEWER LEVY-COLLECTION</v>
          </cell>
          <cell r="B746">
            <v>5239</v>
          </cell>
        </row>
        <row r="747">
          <cell r="A747" t="str">
            <v>2013008SANITARY SEWER LEVY-TREATMENT</v>
          </cell>
          <cell r="B747">
            <v>8614</v>
          </cell>
        </row>
        <row r="748">
          <cell r="A748" t="str">
            <v>2013008WATER LEVY - DISTRIBUTION</v>
          </cell>
          <cell r="B748">
            <v>5658</v>
          </cell>
        </row>
        <row r="749">
          <cell r="A749" t="str">
            <v>2013008WATER LEVY - TREATMENT</v>
          </cell>
          <cell r="B749">
            <v>1985</v>
          </cell>
        </row>
        <row r="750">
          <cell r="A750" t="str">
            <v>2013015SANITARY SEWER LEVY-COLLECTION</v>
          </cell>
          <cell r="B750">
            <v>10813</v>
          </cell>
        </row>
        <row r="751">
          <cell r="A751" t="str">
            <v>2013015SANITARY SEWER LEVY-TREATMENT</v>
          </cell>
          <cell r="B751">
            <v>17779</v>
          </cell>
        </row>
        <row r="752">
          <cell r="A752" t="str">
            <v>2013015WATER LEVY - DISTRIBUTION</v>
          </cell>
          <cell r="B752">
            <v>11677</v>
          </cell>
        </row>
        <row r="753">
          <cell r="A753" t="str">
            <v>2013015WATER LEVY - TREATMENT</v>
          </cell>
          <cell r="B753">
            <v>4096</v>
          </cell>
        </row>
        <row r="754">
          <cell r="A754" t="str">
            <v>2013016SANITARY SEWER LEVY-COLLECTION</v>
          </cell>
          <cell r="B754">
            <v>4642</v>
          </cell>
        </row>
        <row r="755">
          <cell r="A755" t="str">
            <v>2013016SANITARY SEWER LEVY-TREATMENT</v>
          </cell>
          <cell r="B755">
            <v>7632</v>
          </cell>
        </row>
        <row r="756">
          <cell r="A756" t="str">
            <v>2013016WATER LEVY - DISTRIBUTION</v>
          </cell>
          <cell r="B756">
            <v>5013</v>
          </cell>
        </row>
        <row r="757">
          <cell r="A757" t="str">
            <v>2013016WATER LEVY - TREATMENT</v>
          </cell>
          <cell r="B757">
            <v>1758</v>
          </cell>
        </row>
        <row r="758">
          <cell r="A758" t="str">
            <v>2013020SANITARY SEWER LEVY-COLLECTION</v>
          </cell>
          <cell r="B758">
            <v>4626</v>
          </cell>
        </row>
        <row r="759">
          <cell r="A759" t="str">
            <v>2013020SANITARY SEWER LEVY-TREATMENT</v>
          </cell>
          <cell r="B759">
            <v>7605</v>
          </cell>
        </row>
        <row r="760">
          <cell r="A760" t="str">
            <v>2013020WATER LEVY - DISTRIBUTION</v>
          </cell>
          <cell r="B760">
            <v>4995</v>
          </cell>
        </row>
        <row r="761">
          <cell r="A761" t="str">
            <v>2013020WATER LEVY - TREATMENT</v>
          </cell>
          <cell r="B761">
            <v>1752</v>
          </cell>
        </row>
        <row r="762">
          <cell r="A762" t="str">
            <v>2013201SANITARY SEWER LEVY-COLLECTION</v>
          </cell>
          <cell r="B762">
            <v>12249.36</v>
          </cell>
        </row>
        <row r="763">
          <cell r="A763" t="str">
            <v>2013201SANITARY SEWER LEVY-TREATMENT</v>
          </cell>
          <cell r="B763">
            <v>20139.89</v>
          </cell>
        </row>
        <row r="764">
          <cell r="A764" t="str">
            <v>2013201WATER LEVY - DISTRIBUTION</v>
          </cell>
          <cell r="B764">
            <v>13227.81</v>
          </cell>
        </row>
        <row r="765">
          <cell r="A765" t="str">
            <v>2013201WATER LEVY - TREATMENT</v>
          </cell>
          <cell r="B765">
            <v>4640.07</v>
          </cell>
        </row>
        <row r="766">
          <cell r="A766" t="str">
            <v>2013202SANITARY SEWER LEVY-COLLECTION</v>
          </cell>
          <cell r="B766">
            <v>32493.59</v>
          </cell>
        </row>
        <row r="767">
          <cell r="A767" t="str">
            <v>2013202SANITARY SEWER LEVY-TREATMENT</v>
          </cell>
          <cell r="B767">
            <v>53424.62</v>
          </cell>
        </row>
        <row r="768">
          <cell r="A768" t="str">
            <v>2013202WATER LEVY - DISTRIBUTION</v>
          </cell>
          <cell r="B768">
            <v>35089.120000000003</v>
          </cell>
        </row>
        <row r="769">
          <cell r="A769" t="str">
            <v>2013202WATER LEVY - TREATMENT</v>
          </cell>
          <cell r="B769">
            <v>12308.6</v>
          </cell>
        </row>
        <row r="770">
          <cell r="A770" t="str">
            <v>2013203SANITARY SEWER LEVY-COLLECTION</v>
          </cell>
          <cell r="B770">
            <v>76952.91</v>
          </cell>
        </row>
        <row r="771">
          <cell r="A771" t="str">
            <v>2013203SANITARY SEWER LEVY-TREATMENT</v>
          </cell>
          <cell r="B771">
            <v>126522.79</v>
          </cell>
        </row>
        <row r="772">
          <cell r="A772" t="str">
            <v>2013203WATER LEVY - DISTRIBUTION</v>
          </cell>
          <cell r="B772">
            <v>83099.759999999995</v>
          </cell>
        </row>
        <row r="773">
          <cell r="A773" t="str">
            <v>2013203WATER LEVY - TREATMENT</v>
          </cell>
          <cell r="B773">
            <v>29149.82</v>
          </cell>
        </row>
        <row r="774">
          <cell r="A774" t="str">
            <v>2012012SANITARY SEWER LEVY-COLLECTION</v>
          </cell>
          <cell r="B774">
            <v>136.38</v>
          </cell>
        </row>
        <row r="775">
          <cell r="A775" t="str">
            <v>2012012SANITARY SEWER LEVY-TREATMENT</v>
          </cell>
          <cell r="B775">
            <v>224.22</v>
          </cell>
        </row>
        <row r="776">
          <cell r="A776" t="str">
            <v>2012012WATER LEVY - DISTRIBUTION</v>
          </cell>
          <cell r="B776">
            <v>147.26</v>
          </cell>
        </row>
        <row r="777">
          <cell r="A777" t="str">
            <v>2012012WATER LEVY - TREATMENT</v>
          </cell>
          <cell r="B777">
            <v>51.66</v>
          </cell>
        </row>
        <row r="778">
          <cell r="A778" t="str">
            <v>2012036SANITARY SEWER LEVY-COLLECTION</v>
          </cell>
          <cell r="B778">
            <v>477486.47</v>
          </cell>
        </row>
        <row r="779">
          <cell r="A779" t="str">
            <v>2012036SANITARY SEWER LEVY-COLLECTION</v>
          </cell>
          <cell r="B779">
            <v>400706.78</v>
          </cell>
        </row>
        <row r="780">
          <cell r="A780" t="str">
            <v>2012036SANITARY SEWER LEVY-TREATMENT</v>
          </cell>
          <cell r="B780">
            <v>785064.28</v>
          </cell>
        </row>
        <row r="781">
          <cell r="A781" t="str">
            <v>2012036SANITARY SEWER LEVY-TREATMENT</v>
          </cell>
          <cell r="B781">
            <v>658826.17000000004</v>
          </cell>
        </row>
        <row r="782">
          <cell r="A782" t="str">
            <v>2012036WATER LEVY - DISTRIBUTION</v>
          </cell>
          <cell r="B782">
            <v>515608.08</v>
          </cell>
        </row>
        <row r="783">
          <cell r="A783" t="str">
            <v>2012036WATER LEVY - DISTRIBUTION</v>
          </cell>
          <cell r="B783">
            <v>432698.45</v>
          </cell>
        </row>
        <row r="784">
          <cell r="A784" t="str">
            <v>2012036WATER LEVY - TREATMENT</v>
          </cell>
          <cell r="B784">
            <v>180860.57</v>
          </cell>
        </row>
        <row r="785">
          <cell r="A785" t="str">
            <v>2012036WATER LEVY - TREATMENT</v>
          </cell>
          <cell r="B785">
            <v>151778.23999999999</v>
          </cell>
        </row>
        <row r="786">
          <cell r="A786" t="str">
            <v>2013001SANITARY SEWER LEVY-COLLECTION</v>
          </cell>
          <cell r="B786">
            <v>27793</v>
          </cell>
        </row>
        <row r="787">
          <cell r="A787" t="str">
            <v>2013001SANITARY SEWER LEVY-COLLECTION</v>
          </cell>
          <cell r="B787">
            <v>23823</v>
          </cell>
        </row>
        <row r="788">
          <cell r="A788" t="str">
            <v>2013001SANITARY SEWER LEVY-COLLECTION</v>
          </cell>
          <cell r="B788">
            <v>9926</v>
          </cell>
        </row>
        <row r="789">
          <cell r="A789" t="str">
            <v>2013001SANITARY SEWER LEVY-COLLECTION</v>
          </cell>
          <cell r="B789">
            <v>23823</v>
          </cell>
        </row>
        <row r="790">
          <cell r="A790" t="str">
            <v>2013001SANITARY SEWER LEVY-COLLECTION</v>
          </cell>
          <cell r="B790">
            <v>17867</v>
          </cell>
        </row>
        <row r="791">
          <cell r="A791" t="str">
            <v>2013001SANITARY SEWER LEVY-COLLECTION</v>
          </cell>
          <cell r="B791">
            <v>17867</v>
          </cell>
        </row>
        <row r="792">
          <cell r="A792" t="str">
            <v>2013001SANITARY SEWER LEVY-COLLECTION</v>
          </cell>
          <cell r="B792">
            <v>3970</v>
          </cell>
        </row>
        <row r="793">
          <cell r="A793" t="str">
            <v>2013001SANITARY SEWER LEVY-COLLECTION</v>
          </cell>
          <cell r="B793">
            <v>9926</v>
          </cell>
        </row>
        <row r="794">
          <cell r="A794" t="str">
            <v>2013001SANITARY SEWER LEVY-COLLECTION</v>
          </cell>
          <cell r="B794">
            <v>11913.67</v>
          </cell>
        </row>
        <row r="795">
          <cell r="A795" t="str">
            <v>2013001SANITARY SEWER LEVY-TREATMENT</v>
          </cell>
          <cell r="B795">
            <v>45697</v>
          </cell>
        </row>
        <row r="796">
          <cell r="A796" t="str">
            <v>2013001SANITARY SEWER LEVY-TREATMENT</v>
          </cell>
          <cell r="B796">
            <v>39169</v>
          </cell>
        </row>
        <row r="797">
          <cell r="A797" t="str">
            <v>2013001SANITARY SEWER LEVY-TREATMENT</v>
          </cell>
          <cell r="B797">
            <v>16320</v>
          </cell>
        </row>
        <row r="798">
          <cell r="A798" t="str">
            <v>2013001SANITARY SEWER LEVY-TREATMENT</v>
          </cell>
          <cell r="B798">
            <v>39169</v>
          </cell>
        </row>
        <row r="799">
          <cell r="A799" t="str">
            <v>2013001SANITARY SEWER LEVY-TREATMENT</v>
          </cell>
          <cell r="B799">
            <v>29377</v>
          </cell>
        </row>
        <row r="800">
          <cell r="A800" t="str">
            <v>2013001SANITARY SEWER LEVY-TREATMENT</v>
          </cell>
          <cell r="B800">
            <v>29377</v>
          </cell>
        </row>
        <row r="801">
          <cell r="A801" t="str">
            <v>2013001SANITARY SEWER LEVY-TREATMENT</v>
          </cell>
          <cell r="B801">
            <v>6528</v>
          </cell>
        </row>
        <row r="802">
          <cell r="A802" t="str">
            <v>2013001SANITARY SEWER LEVY-TREATMENT</v>
          </cell>
          <cell r="B802">
            <v>16320</v>
          </cell>
        </row>
        <row r="803">
          <cell r="A803" t="str">
            <v>2013001SANITARY SEWER LEVY-TREATMENT</v>
          </cell>
          <cell r="B803">
            <v>19583.060000000001</v>
          </cell>
        </row>
        <row r="804">
          <cell r="A804" t="str">
            <v>2013001WATER LEVY - DISTRIBUTION</v>
          </cell>
          <cell r="B804">
            <v>30014</v>
          </cell>
        </row>
        <row r="805">
          <cell r="A805" t="str">
            <v>2013001WATER LEVY - DISTRIBUTION</v>
          </cell>
          <cell r="B805">
            <v>25726</v>
          </cell>
        </row>
        <row r="806">
          <cell r="A806" t="str">
            <v>2013001WATER LEVY - DISTRIBUTION</v>
          </cell>
          <cell r="B806">
            <v>10719</v>
          </cell>
        </row>
        <row r="807">
          <cell r="A807" t="str">
            <v>2013001WATER LEVY - DISTRIBUTION</v>
          </cell>
          <cell r="B807">
            <v>25726</v>
          </cell>
        </row>
        <row r="808">
          <cell r="A808" t="str">
            <v>2013001WATER LEVY - DISTRIBUTION</v>
          </cell>
          <cell r="B808">
            <v>19294</v>
          </cell>
        </row>
        <row r="809">
          <cell r="A809" t="str">
            <v>2013001WATER LEVY - DISTRIBUTION</v>
          </cell>
          <cell r="B809">
            <v>19294</v>
          </cell>
        </row>
        <row r="810">
          <cell r="A810" t="str">
            <v>2013001WATER LEVY - DISTRIBUTION</v>
          </cell>
          <cell r="B810">
            <v>4288</v>
          </cell>
        </row>
        <row r="811">
          <cell r="A811" t="str">
            <v>2013001WATER LEVY - DISTRIBUTION</v>
          </cell>
          <cell r="B811">
            <v>10719</v>
          </cell>
        </row>
        <row r="812">
          <cell r="A812" t="str">
            <v>2013001WATER LEVY - DISTRIBUTION</v>
          </cell>
          <cell r="B812">
            <v>12863.46</v>
          </cell>
        </row>
        <row r="813">
          <cell r="A813" t="str">
            <v>2013001WATER LEVY - TREATMENT</v>
          </cell>
          <cell r="B813">
            <v>10528</v>
          </cell>
        </row>
        <row r="814">
          <cell r="A814" t="str">
            <v>2013001WATER LEVY - TREATMENT</v>
          </cell>
          <cell r="B814">
            <v>9024</v>
          </cell>
        </row>
        <row r="815">
          <cell r="A815" t="str">
            <v>2013001WATER LEVY - TREATMENT</v>
          </cell>
          <cell r="B815">
            <v>3760</v>
          </cell>
        </row>
        <row r="816">
          <cell r="A816" t="str">
            <v>2013001WATER LEVY - TREATMENT</v>
          </cell>
          <cell r="B816">
            <v>9024</v>
          </cell>
        </row>
        <row r="817">
          <cell r="A817" t="str">
            <v>2013001WATER LEVY - TREATMENT</v>
          </cell>
          <cell r="B817">
            <v>6768</v>
          </cell>
        </row>
        <row r="818">
          <cell r="A818" t="str">
            <v>2013001WATER LEVY - TREATMENT</v>
          </cell>
          <cell r="B818">
            <v>6768</v>
          </cell>
        </row>
        <row r="819">
          <cell r="A819" t="str">
            <v>2013001WATER LEVY - TREATMENT</v>
          </cell>
          <cell r="B819">
            <v>1504</v>
          </cell>
        </row>
        <row r="820">
          <cell r="A820" t="str">
            <v>2013001WATER LEVY - TREATMENT</v>
          </cell>
          <cell r="B820">
            <v>3760</v>
          </cell>
        </row>
        <row r="821">
          <cell r="A821" t="str">
            <v>2013001WATER LEVY - TREATMENT</v>
          </cell>
          <cell r="B821">
            <v>4513.28</v>
          </cell>
        </row>
        <row r="822">
          <cell r="A822" t="str">
            <v>2013002SANITARY SEWER LEVY-COLLECTION</v>
          </cell>
          <cell r="B822">
            <v>53371</v>
          </cell>
        </row>
        <row r="823">
          <cell r="A823" t="str">
            <v>2013002SANITARY SEWER LEVY-COLLECTION</v>
          </cell>
          <cell r="B823">
            <v>9149</v>
          </cell>
        </row>
        <row r="824">
          <cell r="A824" t="str">
            <v>2013002SANITARY SEWER LEVY-COLLECTION</v>
          </cell>
          <cell r="B824">
            <v>4575</v>
          </cell>
        </row>
        <row r="825">
          <cell r="A825" t="str">
            <v>2013002SANITARY SEWER LEVY-COLLECTION</v>
          </cell>
          <cell r="B825">
            <v>4575</v>
          </cell>
        </row>
        <row r="826">
          <cell r="A826" t="str">
            <v>2013002SANITARY SEWER LEVY-COLLECTION</v>
          </cell>
          <cell r="B826">
            <v>80817.66</v>
          </cell>
        </row>
        <row r="827">
          <cell r="A827" t="str">
            <v>2013002SANITARY SEWER LEVY-TREATMENT</v>
          </cell>
          <cell r="B827">
            <v>87750</v>
          </cell>
        </row>
        <row r="828">
          <cell r="A828" t="str">
            <v>2013002SANITARY SEWER LEVY-TREATMENT</v>
          </cell>
          <cell r="B828">
            <v>15043</v>
          </cell>
        </row>
        <row r="829">
          <cell r="A829" t="str">
            <v>2013002SANITARY SEWER LEVY-TREATMENT</v>
          </cell>
          <cell r="B829">
            <v>7521</v>
          </cell>
        </row>
        <row r="830">
          <cell r="A830" t="str">
            <v>2013002SANITARY SEWER LEVY-TREATMENT</v>
          </cell>
          <cell r="B830">
            <v>7521</v>
          </cell>
        </row>
        <row r="831">
          <cell r="A831" t="str">
            <v>2013002SANITARY SEWER LEVY-TREATMENT</v>
          </cell>
          <cell r="B831">
            <v>132878.89000000001</v>
          </cell>
        </row>
        <row r="832">
          <cell r="A832" t="str">
            <v>2013002WATER LEVY - DISTRIBUTION</v>
          </cell>
          <cell r="B832">
            <v>57634</v>
          </cell>
        </row>
        <row r="833">
          <cell r="A833" t="str">
            <v>2013002WATER LEVY - DISTRIBUTION</v>
          </cell>
          <cell r="B833">
            <v>9880</v>
          </cell>
        </row>
        <row r="834">
          <cell r="A834" t="str">
            <v>2013002WATER LEVY - DISTRIBUTION</v>
          </cell>
          <cell r="B834">
            <v>4940</v>
          </cell>
        </row>
        <row r="835">
          <cell r="A835" t="str">
            <v>2013002WATER LEVY - DISTRIBUTION</v>
          </cell>
          <cell r="B835">
            <v>4940</v>
          </cell>
        </row>
        <row r="836">
          <cell r="A836" t="str">
            <v>2013002WATER LEVY - DISTRIBUTION</v>
          </cell>
          <cell r="B836">
            <v>87274.09</v>
          </cell>
        </row>
        <row r="837">
          <cell r="A837" t="str">
            <v>2013002WATER LEVY - TREATMENT</v>
          </cell>
          <cell r="B837">
            <v>20217</v>
          </cell>
        </row>
        <row r="838">
          <cell r="A838" t="str">
            <v>2013002WATER LEVY - TREATMENT</v>
          </cell>
          <cell r="B838">
            <v>3466</v>
          </cell>
        </row>
        <row r="839">
          <cell r="A839" t="str">
            <v>2013002WATER LEVY - TREATMENT</v>
          </cell>
          <cell r="B839">
            <v>1733</v>
          </cell>
        </row>
        <row r="840">
          <cell r="A840" t="str">
            <v>2013002WATER LEVY - TREATMENT</v>
          </cell>
          <cell r="B840">
            <v>1733</v>
          </cell>
        </row>
        <row r="841">
          <cell r="A841" t="str">
            <v>2013002WATER LEVY - TREATMENT</v>
          </cell>
          <cell r="B841">
            <v>30613.43</v>
          </cell>
        </row>
        <row r="842">
          <cell r="A842" t="str">
            <v>2013003WATER LEVY - DISTRIBUTION</v>
          </cell>
          <cell r="B842">
            <v>14988.97</v>
          </cell>
        </row>
        <row r="843">
          <cell r="A843" t="str">
            <v>2013003WATER LEVY - TREATMENT</v>
          </cell>
          <cell r="B843">
            <v>5257.84</v>
          </cell>
        </row>
        <row r="844">
          <cell r="A844" t="str">
            <v>2013004SANITARY SEWER LEVY-COLLECTION</v>
          </cell>
          <cell r="B844">
            <v>94449.45</v>
          </cell>
        </row>
        <row r="845">
          <cell r="A845" t="str">
            <v>2013004SANITARY SEWER LEVY-TREATMENT</v>
          </cell>
          <cell r="B845">
            <v>155289.89000000001</v>
          </cell>
        </row>
        <row r="846">
          <cell r="A846" t="str">
            <v>2013004WATER LEVY - DISTRIBUTION</v>
          </cell>
          <cell r="B846">
            <v>101993.9</v>
          </cell>
        </row>
        <row r="847">
          <cell r="A847" t="str">
            <v>2013004WATER LEVY - TREATMENT</v>
          </cell>
          <cell r="B847">
            <v>35777.519999999997</v>
          </cell>
        </row>
        <row r="848">
          <cell r="A848" t="str">
            <v>2013005SANITARY SEWER LEVY-COLLECTION</v>
          </cell>
          <cell r="B848">
            <v>8537</v>
          </cell>
        </row>
        <row r="849">
          <cell r="A849" t="str">
            <v>2013005SANITARY SEWER LEVY-COLLECTION</v>
          </cell>
          <cell r="B849">
            <v>2668</v>
          </cell>
        </row>
        <row r="850">
          <cell r="A850" t="str">
            <v>2013005SANITARY SEWER LEVY-COLLECTION</v>
          </cell>
          <cell r="B850">
            <v>1067</v>
          </cell>
        </row>
        <row r="851">
          <cell r="A851" t="str">
            <v>2013005SANITARY SEWER LEVY-COLLECTION</v>
          </cell>
          <cell r="B851">
            <v>1067</v>
          </cell>
        </row>
        <row r="852">
          <cell r="A852" t="str">
            <v>2013005SANITARY SEWER LEVY-COLLECTION</v>
          </cell>
          <cell r="B852">
            <v>2668</v>
          </cell>
        </row>
        <row r="853">
          <cell r="A853" t="str">
            <v>2013005SANITARY SEWER LEVY-COLLECTION</v>
          </cell>
          <cell r="B853">
            <v>37351.269999999997</v>
          </cell>
        </row>
        <row r="854">
          <cell r="A854" t="str">
            <v>2013005SANITARY SEWER LEVY-TREATMENT</v>
          </cell>
          <cell r="B854">
            <v>14037</v>
          </cell>
        </row>
        <row r="855">
          <cell r="A855" t="str">
            <v>2013005SANITARY SEWER LEVY-TREATMENT</v>
          </cell>
          <cell r="B855">
            <v>4386</v>
          </cell>
        </row>
        <row r="856">
          <cell r="A856" t="str">
            <v>2013005SANITARY SEWER LEVY-TREATMENT</v>
          </cell>
          <cell r="B856">
            <v>1755</v>
          </cell>
        </row>
        <row r="857">
          <cell r="A857" t="str">
            <v>2013005SANITARY SEWER LEVY-TREATMENT</v>
          </cell>
          <cell r="B857">
            <v>1755</v>
          </cell>
        </row>
        <row r="858">
          <cell r="A858" t="str">
            <v>2013005SANITARY SEWER LEVY-TREATMENT</v>
          </cell>
          <cell r="B858">
            <v>4386</v>
          </cell>
        </row>
        <row r="859">
          <cell r="A859" t="str">
            <v>2013005SANITARY SEWER LEVY-TREATMENT</v>
          </cell>
          <cell r="B859">
            <v>61410.46</v>
          </cell>
        </row>
        <row r="860">
          <cell r="A860" t="str">
            <v>2013005WATER LEVY - DISTRIBUTION</v>
          </cell>
          <cell r="B860">
            <v>9219</v>
          </cell>
        </row>
        <row r="861">
          <cell r="A861" t="str">
            <v>2013005WATER LEVY - DISTRIBUTION</v>
          </cell>
          <cell r="B861">
            <v>2881</v>
          </cell>
        </row>
        <row r="862">
          <cell r="A862" t="str">
            <v>2013005WATER LEVY - DISTRIBUTION</v>
          </cell>
          <cell r="B862">
            <v>1152</v>
          </cell>
        </row>
        <row r="863">
          <cell r="A863" t="str">
            <v>2013005WATER LEVY - DISTRIBUTION</v>
          </cell>
          <cell r="B863">
            <v>1152</v>
          </cell>
        </row>
        <row r="864">
          <cell r="A864" t="str">
            <v>2013005WATER LEVY - DISTRIBUTION</v>
          </cell>
          <cell r="B864">
            <v>2881</v>
          </cell>
        </row>
        <row r="865">
          <cell r="A865" t="str">
            <v>2013005WATER LEVY - DISTRIBUTION</v>
          </cell>
          <cell r="B865">
            <v>40335.43</v>
          </cell>
        </row>
        <row r="866">
          <cell r="A866" t="str">
            <v>2013005WATER LEVY - TREATMENT</v>
          </cell>
          <cell r="B866">
            <v>3234</v>
          </cell>
        </row>
        <row r="867">
          <cell r="A867" t="str">
            <v>2013005WATER LEVY - TREATMENT</v>
          </cell>
          <cell r="B867">
            <v>1011</v>
          </cell>
        </row>
        <row r="868">
          <cell r="A868" t="str">
            <v>2013005WATER LEVY - TREATMENT</v>
          </cell>
          <cell r="B868">
            <v>404</v>
          </cell>
        </row>
        <row r="869">
          <cell r="A869" t="str">
            <v>2013005WATER LEVY - TREATMENT</v>
          </cell>
          <cell r="B869">
            <v>404</v>
          </cell>
        </row>
        <row r="870">
          <cell r="A870" t="str">
            <v>2013005WATER LEVY - TREATMENT</v>
          </cell>
          <cell r="B870">
            <v>1011</v>
          </cell>
        </row>
        <row r="871">
          <cell r="A871" t="str">
            <v>2013005WATER LEVY - TREATMENT</v>
          </cell>
          <cell r="B871">
            <v>14148.15</v>
          </cell>
        </row>
        <row r="872">
          <cell r="A872" t="str">
            <v>2013006SANITARY SEWER LEVY-COLLECTION</v>
          </cell>
          <cell r="B872">
            <v>1016</v>
          </cell>
        </row>
        <row r="873">
          <cell r="A873" t="str">
            <v>2013006SANITARY SEWER LEVY-COLLECTION</v>
          </cell>
          <cell r="B873">
            <v>3386</v>
          </cell>
        </row>
        <row r="874">
          <cell r="A874" t="str">
            <v>2013006SANITARY SEWER LEVY-COLLECTION</v>
          </cell>
          <cell r="B874">
            <v>5756</v>
          </cell>
        </row>
        <row r="875">
          <cell r="A875" t="str">
            <v>2013006SANITARY SEWER LEVY-COLLECTION</v>
          </cell>
          <cell r="B875">
            <v>4400.57</v>
          </cell>
        </row>
        <row r="876">
          <cell r="A876" t="str">
            <v>2013006SANITARY SEWER LEVY-TREATMENT</v>
          </cell>
          <cell r="B876">
            <v>1670</v>
          </cell>
        </row>
        <row r="877">
          <cell r="A877" t="str">
            <v>2013006SANITARY SEWER LEVY-TREATMENT</v>
          </cell>
          <cell r="B877">
            <v>5567</v>
          </cell>
        </row>
        <row r="878">
          <cell r="A878" t="str">
            <v>2013006SANITARY SEWER LEVY-TREATMENT</v>
          </cell>
          <cell r="B878">
            <v>9464</v>
          </cell>
        </row>
        <row r="879">
          <cell r="A879" t="str">
            <v>2013006SANITARY SEWER LEVY-TREATMENT</v>
          </cell>
          <cell r="B879">
            <v>7236.86</v>
          </cell>
        </row>
        <row r="880">
          <cell r="A880" t="str">
            <v>2013006WATER LEVY - DISTRIBUTION</v>
          </cell>
          <cell r="B880">
            <v>1097</v>
          </cell>
        </row>
        <row r="881">
          <cell r="A881" t="str">
            <v>2013006WATER LEVY - DISTRIBUTION</v>
          </cell>
          <cell r="B881">
            <v>3656</v>
          </cell>
        </row>
        <row r="882">
          <cell r="A882" t="str">
            <v>2013006WATER LEVY - DISTRIBUTION</v>
          </cell>
          <cell r="B882">
            <v>6216</v>
          </cell>
        </row>
        <row r="883">
          <cell r="A883" t="str">
            <v>2013006WATER LEVY - DISTRIBUTION</v>
          </cell>
          <cell r="B883">
            <v>4753.13</v>
          </cell>
        </row>
        <row r="884">
          <cell r="A884" t="str">
            <v>2013006WATER LEVY - TREATMENT</v>
          </cell>
          <cell r="B884">
            <v>385</v>
          </cell>
        </row>
        <row r="885">
          <cell r="A885" t="str">
            <v>2013006WATER LEVY - TREATMENT</v>
          </cell>
          <cell r="B885">
            <v>1283</v>
          </cell>
        </row>
        <row r="886">
          <cell r="A886" t="str">
            <v>2013006WATER LEVY - TREATMENT</v>
          </cell>
          <cell r="B886">
            <v>2180</v>
          </cell>
        </row>
        <row r="887">
          <cell r="A887" t="str">
            <v>2013006WATER LEVY - TREATMENT</v>
          </cell>
          <cell r="B887">
            <v>1666.65</v>
          </cell>
        </row>
        <row r="888">
          <cell r="A888" t="str">
            <v>2013007SANITARY SEWER LEVY-COLLECTION</v>
          </cell>
          <cell r="B888">
            <v>1092</v>
          </cell>
        </row>
        <row r="889">
          <cell r="A889" t="str">
            <v>2013007SANITARY SEWER LEVY-COLLECTION</v>
          </cell>
          <cell r="B889">
            <v>2183</v>
          </cell>
        </row>
        <row r="890">
          <cell r="A890" t="str">
            <v>2013007SANITARY SEWER LEVY-COLLECTION</v>
          </cell>
          <cell r="B890">
            <v>51306.43</v>
          </cell>
        </row>
        <row r="891">
          <cell r="A891" t="str">
            <v>2013007SANITARY SEWER LEVY-TREATMENT</v>
          </cell>
          <cell r="B891">
            <v>1795</v>
          </cell>
        </row>
        <row r="892">
          <cell r="A892" t="str">
            <v>2013007SANITARY SEWER LEVY-TREATMENT</v>
          </cell>
          <cell r="B892">
            <v>3590</v>
          </cell>
        </row>
        <row r="893">
          <cell r="A893" t="str">
            <v>2013007SANITARY SEWER LEVY-TREATMENT</v>
          </cell>
          <cell r="B893">
            <v>84355.54</v>
          </cell>
        </row>
        <row r="894">
          <cell r="A894" t="str">
            <v>2013007WATER LEVY - DISTRIBUTION</v>
          </cell>
          <cell r="B894">
            <v>1179</v>
          </cell>
        </row>
        <row r="895">
          <cell r="A895" t="str">
            <v>2013007WATER LEVY - DISTRIBUTION</v>
          </cell>
          <cell r="B895">
            <v>2358</v>
          </cell>
        </row>
        <row r="896">
          <cell r="A896" t="str">
            <v>2013007WATER LEVY - DISTRIBUTION</v>
          </cell>
          <cell r="B896">
            <v>55404.3</v>
          </cell>
        </row>
        <row r="897">
          <cell r="A897" t="str">
            <v>2013007WATER LEVY - TREATMENT</v>
          </cell>
          <cell r="B897">
            <v>414</v>
          </cell>
        </row>
        <row r="898">
          <cell r="A898" t="str">
            <v>2013007WATER LEVY - TREATMENT</v>
          </cell>
          <cell r="B898">
            <v>827</v>
          </cell>
        </row>
        <row r="899">
          <cell r="A899" t="str">
            <v>2013007WATER LEVY - TREATMENT</v>
          </cell>
          <cell r="B899">
            <v>19434.48</v>
          </cell>
        </row>
        <row r="900">
          <cell r="A900" t="str">
            <v>2013008SANITARY SEWER LEVY-COLLECTION</v>
          </cell>
          <cell r="B900">
            <v>6404</v>
          </cell>
        </row>
        <row r="901">
          <cell r="A901" t="str">
            <v>2013008SANITARY SEWER LEVY-COLLECTION</v>
          </cell>
          <cell r="B901">
            <v>3493</v>
          </cell>
        </row>
        <row r="902">
          <cell r="A902" t="str">
            <v>2013008SANITARY SEWER LEVY-COLLECTION</v>
          </cell>
          <cell r="B902">
            <v>3493</v>
          </cell>
        </row>
        <row r="903">
          <cell r="A903" t="str">
            <v>2013008SANITARY SEWER LEVY-COLLECTION</v>
          </cell>
          <cell r="B903">
            <v>5239</v>
          </cell>
        </row>
        <row r="904">
          <cell r="A904" t="str">
            <v>2013008SANITARY SEWER LEVY-COLLECTION</v>
          </cell>
          <cell r="B904">
            <v>1746</v>
          </cell>
        </row>
        <row r="905">
          <cell r="A905" t="str">
            <v>2013008SANITARY SEWER LEVY-COLLECTION</v>
          </cell>
          <cell r="B905">
            <v>1746</v>
          </cell>
        </row>
        <row r="906">
          <cell r="A906" t="str">
            <v>2013008SANITARY SEWER LEVY-COLLECTION</v>
          </cell>
          <cell r="B906">
            <v>8150</v>
          </cell>
        </row>
        <row r="907">
          <cell r="A907" t="str">
            <v>2013008SANITARY SEWER LEVY-COLLECTION</v>
          </cell>
          <cell r="B907">
            <v>22705.47</v>
          </cell>
        </row>
        <row r="908">
          <cell r="A908" t="str">
            <v>2013008SANITARY SEWER LEVY-TREATMENT</v>
          </cell>
          <cell r="B908">
            <v>10529</v>
          </cell>
        </row>
        <row r="909">
          <cell r="A909" t="str">
            <v>2013008SANITARY SEWER LEVY-TREATMENT</v>
          </cell>
          <cell r="B909">
            <v>5743</v>
          </cell>
        </row>
        <row r="910">
          <cell r="A910" t="str">
            <v>2013008SANITARY SEWER LEVY-TREATMENT</v>
          </cell>
          <cell r="B910">
            <v>5743</v>
          </cell>
        </row>
        <row r="911">
          <cell r="A911" t="str">
            <v>2013008SANITARY SEWER LEVY-TREATMENT</v>
          </cell>
          <cell r="B911">
            <v>8614</v>
          </cell>
        </row>
        <row r="912">
          <cell r="A912" t="str">
            <v>2013008SANITARY SEWER LEVY-TREATMENT</v>
          </cell>
          <cell r="B912">
            <v>2871</v>
          </cell>
        </row>
        <row r="913">
          <cell r="A913" t="str">
            <v>2013008SANITARY SEWER LEVY-TREATMENT</v>
          </cell>
          <cell r="B913">
            <v>2871</v>
          </cell>
        </row>
        <row r="914">
          <cell r="A914" t="str">
            <v>2013008SANITARY SEWER LEVY-TREATMENT</v>
          </cell>
          <cell r="B914">
            <v>13400</v>
          </cell>
        </row>
        <row r="915">
          <cell r="A915" t="str">
            <v>2013008SANITARY SEWER LEVY-TREATMENT</v>
          </cell>
          <cell r="B915">
            <v>37330.46</v>
          </cell>
        </row>
        <row r="916">
          <cell r="A916" t="str">
            <v>2013008WATER LEVY - DISTRIBUTION</v>
          </cell>
          <cell r="B916">
            <v>6915</v>
          </cell>
        </row>
        <row r="917">
          <cell r="A917" t="str">
            <v>2013008WATER LEVY - DISTRIBUTION</v>
          </cell>
          <cell r="B917">
            <v>3772</v>
          </cell>
        </row>
        <row r="918">
          <cell r="A918" t="str">
            <v>2013008WATER LEVY - DISTRIBUTION</v>
          </cell>
          <cell r="B918">
            <v>3772</v>
          </cell>
        </row>
        <row r="919">
          <cell r="A919" t="str">
            <v>2013008WATER LEVY - DISTRIBUTION</v>
          </cell>
          <cell r="B919">
            <v>5658</v>
          </cell>
        </row>
        <row r="920">
          <cell r="A920" t="str">
            <v>2013008WATER LEVY - DISTRIBUTION</v>
          </cell>
          <cell r="B920">
            <v>1886</v>
          </cell>
        </row>
        <row r="921">
          <cell r="A921" t="str">
            <v>2013008WATER LEVY - DISTRIBUTION</v>
          </cell>
          <cell r="B921">
            <v>1886</v>
          </cell>
        </row>
        <row r="922">
          <cell r="A922" t="str">
            <v>2013008WATER LEVY - DISTRIBUTION</v>
          </cell>
          <cell r="B922">
            <v>8801</v>
          </cell>
        </row>
        <row r="923">
          <cell r="A923" t="str">
            <v>2013008WATER LEVY - DISTRIBUTION</v>
          </cell>
          <cell r="B923">
            <v>24517.61</v>
          </cell>
        </row>
        <row r="924">
          <cell r="A924" t="str">
            <v>2013008WATER LEVY - TREATMENT</v>
          </cell>
          <cell r="B924">
            <v>2426</v>
          </cell>
        </row>
        <row r="925">
          <cell r="A925" t="str">
            <v>2013008WATER LEVY - TREATMENT</v>
          </cell>
          <cell r="B925">
            <v>1323</v>
          </cell>
        </row>
        <row r="926">
          <cell r="A926" t="str">
            <v>2013008WATER LEVY - TREATMENT</v>
          </cell>
          <cell r="B926">
            <v>1323</v>
          </cell>
        </row>
        <row r="927">
          <cell r="A927" t="str">
            <v>2013008WATER LEVY - TREATMENT</v>
          </cell>
          <cell r="B927">
            <v>1985</v>
          </cell>
        </row>
        <row r="928">
          <cell r="A928" t="str">
            <v>2013008WATER LEVY - TREATMENT</v>
          </cell>
          <cell r="B928">
            <v>662</v>
          </cell>
        </row>
        <row r="929">
          <cell r="A929" t="str">
            <v>2013008WATER LEVY - TREATMENT</v>
          </cell>
          <cell r="B929">
            <v>662</v>
          </cell>
        </row>
        <row r="930">
          <cell r="A930" t="str">
            <v>2013008WATER LEVY - TREATMENT</v>
          </cell>
          <cell r="B930">
            <v>3087</v>
          </cell>
        </row>
        <row r="931">
          <cell r="A931" t="str">
            <v>2013008WATER LEVY - TREATMENT</v>
          </cell>
          <cell r="B931">
            <v>8599.06</v>
          </cell>
        </row>
        <row r="932">
          <cell r="A932" t="str">
            <v>2013009SANITARY SEWER LEVY-COLLECTION</v>
          </cell>
          <cell r="B932">
            <v>16826</v>
          </cell>
        </row>
        <row r="933">
          <cell r="A933" t="str">
            <v>2013009SANITARY SEWER LEVY-COLLECTION</v>
          </cell>
          <cell r="B933">
            <v>1683</v>
          </cell>
        </row>
        <row r="934">
          <cell r="A934" t="str">
            <v>2013009SANITARY SEWER LEVY-COLLECTION</v>
          </cell>
          <cell r="B934">
            <v>1683</v>
          </cell>
        </row>
        <row r="935">
          <cell r="A935" t="str">
            <v>2013009SANITARY SEWER LEVY-COLLECTION</v>
          </cell>
          <cell r="B935">
            <v>1683</v>
          </cell>
        </row>
        <row r="936">
          <cell r="A936" t="str">
            <v>2013009SANITARY SEWER LEVY-COLLECTION</v>
          </cell>
          <cell r="B936">
            <v>1683</v>
          </cell>
        </row>
        <row r="937">
          <cell r="A937" t="str">
            <v>2013009SANITARY SEWER LEVY-COLLECTION</v>
          </cell>
          <cell r="B937">
            <v>1683</v>
          </cell>
        </row>
        <row r="938">
          <cell r="A938" t="str">
            <v>2013009SANITARY SEWER LEVY-COLLECTION</v>
          </cell>
          <cell r="B938">
            <v>16825.169999999998</v>
          </cell>
        </row>
        <row r="939">
          <cell r="A939" t="str">
            <v>2013009SANITARY SEWER LEVY-TREATMENT</v>
          </cell>
          <cell r="B939">
            <v>27665</v>
          </cell>
        </row>
        <row r="940">
          <cell r="A940" t="str">
            <v>2013009SANITARY SEWER LEVY-TREATMENT</v>
          </cell>
          <cell r="B940">
            <v>2767</v>
          </cell>
        </row>
        <row r="941">
          <cell r="A941" t="str">
            <v>2013009SANITARY SEWER LEVY-TREATMENT</v>
          </cell>
          <cell r="B941">
            <v>2767</v>
          </cell>
        </row>
        <row r="942">
          <cell r="A942" t="str">
            <v>2013009SANITARY SEWER LEVY-TREATMENT</v>
          </cell>
          <cell r="B942">
            <v>2767</v>
          </cell>
        </row>
        <row r="943">
          <cell r="A943" t="str">
            <v>2013009SANITARY SEWER LEVY-TREATMENT</v>
          </cell>
          <cell r="B943">
            <v>2767</v>
          </cell>
        </row>
        <row r="944">
          <cell r="A944" t="str">
            <v>2013009SANITARY SEWER LEVY-TREATMENT</v>
          </cell>
          <cell r="B944">
            <v>2767</v>
          </cell>
        </row>
        <row r="945">
          <cell r="A945" t="str">
            <v>2013009SANITARY SEWER LEVY-TREATMENT</v>
          </cell>
          <cell r="B945">
            <v>27663.46</v>
          </cell>
        </row>
        <row r="946">
          <cell r="A946" t="str">
            <v>2013009WATER LEVY - DISTRIBUTION</v>
          </cell>
          <cell r="B946">
            <v>18171</v>
          </cell>
        </row>
        <row r="947">
          <cell r="A947" t="str">
            <v>2013009WATER LEVY - DISTRIBUTION</v>
          </cell>
          <cell r="B947">
            <v>1817</v>
          </cell>
        </row>
        <row r="948">
          <cell r="A948" t="str">
            <v>2013009WATER LEVY - DISTRIBUTION</v>
          </cell>
          <cell r="B948">
            <v>1817</v>
          </cell>
        </row>
        <row r="949">
          <cell r="A949" t="str">
            <v>2013009WATER LEVY - DISTRIBUTION</v>
          </cell>
          <cell r="B949">
            <v>1817</v>
          </cell>
        </row>
        <row r="950">
          <cell r="A950" t="str">
            <v>2013009WATER LEVY - DISTRIBUTION</v>
          </cell>
          <cell r="B950">
            <v>1817</v>
          </cell>
        </row>
        <row r="951">
          <cell r="A951" t="str">
            <v>2013009WATER LEVY - DISTRIBUTION</v>
          </cell>
          <cell r="B951">
            <v>1817</v>
          </cell>
        </row>
        <row r="952">
          <cell r="A952" t="str">
            <v>2013009WATER LEVY - DISTRIBUTION</v>
          </cell>
          <cell r="B952">
            <v>18170.34</v>
          </cell>
        </row>
        <row r="953">
          <cell r="A953" t="str">
            <v>2013009WATER LEVY - TREATMENT</v>
          </cell>
          <cell r="B953">
            <v>6374</v>
          </cell>
        </row>
        <row r="954">
          <cell r="A954" t="str">
            <v>2013009WATER LEVY - TREATMENT</v>
          </cell>
          <cell r="B954">
            <v>637</v>
          </cell>
        </row>
        <row r="955">
          <cell r="A955" t="str">
            <v>2013009WATER LEVY - TREATMENT</v>
          </cell>
          <cell r="B955">
            <v>637</v>
          </cell>
        </row>
        <row r="956">
          <cell r="A956" t="str">
            <v>2013009WATER LEVY - TREATMENT</v>
          </cell>
          <cell r="B956">
            <v>637</v>
          </cell>
        </row>
        <row r="957">
          <cell r="A957" t="str">
            <v>2013009WATER LEVY - TREATMENT</v>
          </cell>
          <cell r="B957">
            <v>637</v>
          </cell>
        </row>
        <row r="958">
          <cell r="A958" t="str">
            <v>2013009WATER LEVY - TREATMENT</v>
          </cell>
          <cell r="B958">
            <v>637</v>
          </cell>
        </row>
        <row r="959">
          <cell r="A959" t="str">
            <v>2013009WATER LEVY - TREATMENT</v>
          </cell>
          <cell r="B959">
            <v>6375.69</v>
          </cell>
        </row>
        <row r="960">
          <cell r="A960" t="str">
            <v>2013010SANITARY SEWER LEVY-COLLECTION</v>
          </cell>
          <cell r="B960">
            <v>10827</v>
          </cell>
        </row>
        <row r="961">
          <cell r="A961" t="str">
            <v>2013010SANITARY SEWER LEVY-COLLECTION</v>
          </cell>
          <cell r="B961">
            <v>3609</v>
          </cell>
        </row>
        <row r="962">
          <cell r="A962" t="str">
            <v>2013010SANITARY SEWER LEVY-COLLECTION</v>
          </cell>
          <cell r="B962">
            <v>7218</v>
          </cell>
        </row>
        <row r="963">
          <cell r="A963" t="str">
            <v>2013010SANITARY SEWER LEVY-COLLECTION</v>
          </cell>
          <cell r="B963">
            <v>2406</v>
          </cell>
        </row>
        <row r="964">
          <cell r="A964" t="str">
            <v>2013010SANITARY SEWER LEVY-COLLECTION</v>
          </cell>
          <cell r="B964">
            <v>7218</v>
          </cell>
        </row>
        <row r="965">
          <cell r="A965" t="str">
            <v>2013010SANITARY SEWER LEVY-COLLECTION</v>
          </cell>
          <cell r="B965">
            <v>15638</v>
          </cell>
        </row>
        <row r="966">
          <cell r="A966" t="str">
            <v>2013010SANITARY SEWER LEVY-COLLECTION</v>
          </cell>
          <cell r="B966">
            <v>73379.42</v>
          </cell>
        </row>
        <row r="967">
          <cell r="A967" t="str">
            <v>2013010SANITARY SEWER LEVY-TREATMENT</v>
          </cell>
          <cell r="B967">
            <v>17801</v>
          </cell>
        </row>
        <row r="968">
          <cell r="A968" t="str">
            <v>2013010SANITARY SEWER LEVY-TREATMENT</v>
          </cell>
          <cell r="B968">
            <v>5934</v>
          </cell>
        </row>
        <row r="969">
          <cell r="A969" t="str">
            <v>2013010SANITARY SEWER LEVY-TREATMENT</v>
          </cell>
          <cell r="B969">
            <v>11867</v>
          </cell>
        </row>
        <row r="970">
          <cell r="A970" t="str">
            <v>2013010SANITARY SEWER LEVY-TREATMENT</v>
          </cell>
          <cell r="B970">
            <v>3956</v>
          </cell>
        </row>
        <row r="971">
          <cell r="A971" t="str">
            <v>2013010SANITARY SEWER LEVY-TREATMENT</v>
          </cell>
          <cell r="B971">
            <v>11867</v>
          </cell>
        </row>
        <row r="972">
          <cell r="A972" t="str">
            <v>2013010SANITARY SEWER LEVY-TREATMENT</v>
          </cell>
          <cell r="B972">
            <v>25712</v>
          </cell>
        </row>
        <row r="973">
          <cell r="A973" t="str">
            <v>2013010SANITARY SEWER LEVY-TREATMENT</v>
          </cell>
          <cell r="B973">
            <v>120647.76</v>
          </cell>
        </row>
        <row r="974">
          <cell r="A974" t="str">
            <v>2013010WATER LEVY - DISTRIBUTION</v>
          </cell>
          <cell r="B974">
            <v>11691</v>
          </cell>
        </row>
        <row r="975">
          <cell r="A975" t="str">
            <v>2013010WATER LEVY - DISTRIBUTION</v>
          </cell>
          <cell r="B975">
            <v>3897</v>
          </cell>
        </row>
        <row r="976">
          <cell r="A976" t="str">
            <v>2013010WATER LEVY - DISTRIBUTION</v>
          </cell>
          <cell r="B976">
            <v>7794</v>
          </cell>
        </row>
        <row r="977">
          <cell r="A977" t="str">
            <v>2013010WATER LEVY - DISTRIBUTION</v>
          </cell>
          <cell r="B977">
            <v>2598</v>
          </cell>
        </row>
        <row r="978">
          <cell r="A978" t="str">
            <v>2013010WATER LEVY - DISTRIBUTION</v>
          </cell>
          <cell r="B978">
            <v>7794</v>
          </cell>
        </row>
        <row r="979">
          <cell r="A979" t="str">
            <v>2013010WATER LEVY - DISTRIBUTION</v>
          </cell>
          <cell r="B979">
            <v>16888</v>
          </cell>
        </row>
        <row r="980">
          <cell r="A980" t="str">
            <v>2013010WATER LEVY - DISTRIBUTION</v>
          </cell>
          <cell r="B980">
            <v>79242.399999999994</v>
          </cell>
        </row>
        <row r="981">
          <cell r="A981" t="str">
            <v>2013010WATER LEVY - TREATMENT</v>
          </cell>
          <cell r="B981">
            <v>4101</v>
          </cell>
        </row>
        <row r="982">
          <cell r="A982" t="str">
            <v>2013010WATER LEVY - TREATMENT</v>
          </cell>
          <cell r="B982">
            <v>1367</v>
          </cell>
        </row>
        <row r="983">
          <cell r="A983" t="str">
            <v>2013010WATER LEVY - TREATMENT</v>
          </cell>
          <cell r="B983">
            <v>2734</v>
          </cell>
        </row>
        <row r="984">
          <cell r="A984" t="str">
            <v>2013010WATER LEVY - TREATMENT</v>
          </cell>
          <cell r="B984">
            <v>911</v>
          </cell>
        </row>
        <row r="985">
          <cell r="A985" t="str">
            <v>2013010WATER LEVY - TREATMENT</v>
          </cell>
          <cell r="B985">
            <v>2734</v>
          </cell>
        </row>
        <row r="986">
          <cell r="A986" t="str">
            <v>2013010WATER LEVY - TREATMENT</v>
          </cell>
          <cell r="B986">
            <v>5924</v>
          </cell>
        </row>
        <row r="987">
          <cell r="A987" t="str">
            <v>2013010WATER LEVY - TREATMENT</v>
          </cell>
          <cell r="B987">
            <v>27796.99</v>
          </cell>
        </row>
        <row r="988">
          <cell r="A988" t="str">
            <v>2013011SANITARY SEWER LEVY-COLLECTION</v>
          </cell>
          <cell r="B988">
            <v>7560</v>
          </cell>
        </row>
        <row r="989">
          <cell r="A989" t="str">
            <v>2013011SANITARY SEWER LEVY-COLLECTION</v>
          </cell>
          <cell r="B989">
            <v>7560</v>
          </cell>
        </row>
        <row r="990">
          <cell r="A990" t="str">
            <v>2013011SANITARY SEWER LEVY-COLLECTION</v>
          </cell>
          <cell r="B990">
            <v>12959</v>
          </cell>
        </row>
        <row r="991">
          <cell r="A991" t="str">
            <v>2013011SANITARY SEWER LEVY-COLLECTION</v>
          </cell>
          <cell r="B991">
            <v>7560</v>
          </cell>
        </row>
        <row r="992">
          <cell r="A992" t="str">
            <v>2013011SANITARY SEWER LEVY-COLLECTION</v>
          </cell>
          <cell r="B992">
            <v>14039</v>
          </cell>
        </row>
        <row r="993">
          <cell r="A993" t="str">
            <v>2013011SANITARY SEWER LEVY-COLLECTION</v>
          </cell>
          <cell r="B993">
            <v>22679</v>
          </cell>
        </row>
        <row r="994">
          <cell r="A994" t="str">
            <v>2013011SANITARY SEWER LEVY-COLLECTION</v>
          </cell>
          <cell r="B994">
            <v>35635.89</v>
          </cell>
        </row>
        <row r="995">
          <cell r="A995" t="str">
            <v>2013011SANITARY SEWER LEVY-TREATMENT</v>
          </cell>
          <cell r="B995">
            <v>12429</v>
          </cell>
        </row>
        <row r="996">
          <cell r="A996" t="str">
            <v>2013011SANITARY SEWER LEVY-TREATMENT</v>
          </cell>
          <cell r="B996">
            <v>12429</v>
          </cell>
        </row>
        <row r="997">
          <cell r="A997" t="str">
            <v>2013011SANITARY SEWER LEVY-TREATMENT</v>
          </cell>
          <cell r="B997">
            <v>21307</v>
          </cell>
        </row>
        <row r="998">
          <cell r="A998" t="str">
            <v>2013011SANITARY SEWER LEVY-TREATMENT</v>
          </cell>
          <cell r="B998">
            <v>12429</v>
          </cell>
        </row>
        <row r="999">
          <cell r="A999" t="str">
            <v>2013011SANITARY SEWER LEVY-TREATMENT</v>
          </cell>
          <cell r="B999">
            <v>23082</v>
          </cell>
        </row>
        <row r="1000">
          <cell r="A1000" t="str">
            <v>2013011SANITARY SEWER LEVY-TREATMENT</v>
          </cell>
          <cell r="B1000">
            <v>37287</v>
          </cell>
        </row>
        <row r="1001">
          <cell r="A1001" t="str">
            <v>2013011SANITARY SEWER LEVY-TREATMENT</v>
          </cell>
          <cell r="B1001">
            <v>58594.43</v>
          </cell>
        </row>
        <row r="1002">
          <cell r="A1002" t="str">
            <v>2013011WATER LEVY - DISTRIBUTION</v>
          </cell>
          <cell r="B1002">
            <v>8163</v>
          </cell>
        </row>
        <row r="1003">
          <cell r="A1003" t="str">
            <v>2013011WATER LEVY - DISTRIBUTION</v>
          </cell>
          <cell r="B1003">
            <v>8163</v>
          </cell>
        </row>
        <row r="1004">
          <cell r="A1004" t="str">
            <v>2013011WATER LEVY - DISTRIBUTION</v>
          </cell>
          <cell r="B1004">
            <v>13994</v>
          </cell>
        </row>
        <row r="1005">
          <cell r="A1005" t="str">
            <v>2013011WATER LEVY - DISTRIBUTION</v>
          </cell>
          <cell r="B1005">
            <v>8163</v>
          </cell>
        </row>
        <row r="1006">
          <cell r="A1006" t="str">
            <v>2013011WATER LEVY - DISTRIBUTION</v>
          </cell>
          <cell r="B1006">
            <v>15160</v>
          </cell>
        </row>
        <row r="1007">
          <cell r="A1007" t="str">
            <v>2013011WATER LEVY - DISTRIBUTION</v>
          </cell>
          <cell r="B1007">
            <v>24490</v>
          </cell>
        </row>
        <row r="1008">
          <cell r="A1008" t="str">
            <v>2013011WATER LEVY - DISTRIBUTION</v>
          </cell>
          <cell r="B1008">
            <v>38486.160000000003</v>
          </cell>
        </row>
        <row r="1009">
          <cell r="A1009" t="str">
            <v>2013011WATER LEVY - TREATMENT</v>
          </cell>
          <cell r="B1009">
            <v>2864</v>
          </cell>
        </row>
        <row r="1010">
          <cell r="A1010" t="str">
            <v>2013011WATER LEVY - TREATMENT</v>
          </cell>
          <cell r="B1010">
            <v>2864</v>
          </cell>
        </row>
        <row r="1011">
          <cell r="A1011" t="str">
            <v>2013011WATER LEVY - TREATMENT</v>
          </cell>
          <cell r="B1011">
            <v>4909</v>
          </cell>
        </row>
        <row r="1012">
          <cell r="A1012" t="str">
            <v>2013011WATER LEVY - TREATMENT</v>
          </cell>
          <cell r="B1012">
            <v>2864</v>
          </cell>
        </row>
        <row r="1013">
          <cell r="A1013" t="str">
            <v>2013011WATER LEVY - TREATMENT</v>
          </cell>
          <cell r="B1013">
            <v>5318</v>
          </cell>
        </row>
        <row r="1014">
          <cell r="A1014" t="str">
            <v>2013011WATER LEVY - TREATMENT</v>
          </cell>
          <cell r="B1014">
            <v>8591</v>
          </cell>
        </row>
        <row r="1015">
          <cell r="A1015" t="str">
            <v>2013011WATER LEVY - TREATMENT</v>
          </cell>
          <cell r="B1015">
            <v>13497.78</v>
          </cell>
        </row>
        <row r="1016">
          <cell r="A1016" t="str">
            <v>2013012SANITARY SEWER LEVY-COLLECTION</v>
          </cell>
          <cell r="B1016">
            <v>2163</v>
          </cell>
        </row>
        <row r="1017">
          <cell r="A1017" t="str">
            <v>2013012SANITARY SEWER LEVY-COLLECTION</v>
          </cell>
          <cell r="B1017">
            <v>5407</v>
          </cell>
        </row>
        <row r="1018">
          <cell r="A1018" t="str">
            <v>2013012SANITARY SEWER LEVY-COLLECTION</v>
          </cell>
          <cell r="B1018">
            <v>2163</v>
          </cell>
        </row>
        <row r="1019">
          <cell r="A1019" t="str">
            <v>2013012SANITARY SEWER LEVY-COLLECTION</v>
          </cell>
          <cell r="B1019">
            <v>2163</v>
          </cell>
        </row>
        <row r="1020">
          <cell r="A1020" t="str">
            <v>2013012SANITARY SEWER LEVY-COLLECTION</v>
          </cell>
          <cell r="B1020">
            <v>2163</v>
          </cell>
        </row>
        <row r="1021">
          <cell r="A1021" t="str">
            <v>2013012SANITARY SEWER LEVY-COLLECTION</v>
          </cell>
          <cell r="B1021">
            <v>3244</v>
          </cell>
        </row>
        <row r="1022">
          <cell r="A1022" t="str">
            <v>2013012SANITARY SEWER LEVY-COLLECTION</v>
          </cell>
          <cell r="B1022">
            <v>2163</v>
          </cell>
        </row>
        <row r="1023">
          <cell r="A1023" t="str">
            <v>2013012SANITARY SEWER LEVY-COLLECTION</v>
          </cell>
          <cell r="B1023">
            <v>6488</v>
          </cell>
        </row>
        <row r="1024">
          <cell r="A1024" t="str">
            <v>2013012SANITARY SEWER LEVY-COLLECTION</v>
          </cell>
          <cell r="B1024">
            <v>82180.7</v>
          </cell>
        </row>
        <row r="1025">
          <cell r="A1025" t="str">
            <v>2013012SANITARY SEWER LEVY-TREATMENT</v>
          </cell>
          <cell r="B1025">
            <v>3556</v>
          </cell>
        </row>
        <row r="1026">
          <cell r="A1026" t="str">
            <v>2013012SANITARY SEWER LEVY-TREATMENT</v>
          </cell>
          <cell r="B1026">
            <v>8890</v>
          </cell>
        </row>
        <row r="1027">
          <cell r="A1027" t="str">
            <v>2013012SANITARY SEWER LEVY-TREATMENT</v>
          </cell>
          <cell r="B1027">
            <v>3556</v>
          </cell>
        </row>
        <row r="1028">
          <cell r="A1028" t="str">
            <v>2013012SANITARY SEWER LEVY-TREATMENT</v>
          </cell>
          <cell r="B1028">
            <v>3556</v>
          </cell>
        </row>
        <row r="1029">
          <cell r="A1029" t="str">
            <v>2013012SANITARY SEWER LEVY-TREATMENT</v>
          </cell>
          <cell r="B1029">
            <v>3556</v>
          </cell>
        </row>
        <row r="1030">
          <cell r="A1030" t="str">
            <v>2013012SANITARY SEWER LEVY-TREATMENT</v>
          </cell>
          <cell r="B1030">
            <v>5334</v>
          </cell>
        </row>
        <row r="1031">
          <cell r="A1031" t="str">
            <v>2013012SANITARY SEWER LEVY-TREATMENT</v>
          </cell>
          <cell r="B1031">
            <v>3556</v>
          </cell>
        </row>
        <row r="1032">
          <cell r="A1032" t="str">
            <v>2013012SANITARY SEWER LEVY-TREATMENT</v>
          </cell>
          <cell r="B1032">
            <v>10667</v>
          </cell>
        </row>
        <row r="1033">
          <cell r="A1033" t="str">
            <v>2013012SANITARY SEWER LEVY-TREATMENT</v>
          </cell>
          <cell r="B1033">
            <v>135119.6</v>
          </cell>
        </row>
        <row r="1034">
          <cell r="A1034" t="str">
            <v>2013012WATER LEVY - DISTRIBUTION</v>
          </cell>
          <cell r="B1034">
            <v>2335</v>
          </cell>
        </row>
        <row r="1035">
          <cell r="A1035" t="str">
            <v>2013012WATER LEVY - DISTRIBUTION</v>
          </cell>
          <cell r="B1035">
            <v>5839</v>
          </cell>
        </row>
        <row r="1036">
          <cell r="A1036" t="str">
            <v>2013012WATER LEVY - DISTRIBUTION</v>
          </cell>
          <cell r="B1036">
            <v>2335</v>
          </cell>
        </row>
        <row r="1037">
          <cell r="A1037" t="str">
            <v>2013012WATER LEVY - DISTRIBUTION</v>
          </cell>
          <cell r="B1037">
            <v>2335</v>
          </cell>
        </row>
        <row r="1038">
          <cell r="A1038" t="str">
            <v>2013012WATER LEVY - DISTRIBUTION</v>
          </cell>
          <cell r="B1038">
            <v>2335</v>
          </cell>
        </row>
        <row r="1039">
          <cell r="A1039" t="str">
            <v>2013012WATER LEVY - DISTRIBUTION</v>
          </cell>
          <cell r="B1039">
            <v>3503</v>
          </cell>
        </row>
        <row r="1040">
          <cell r="A1040" t="str">
            <v>2013012WATER LEVY - DISTRIBUTION</v>
          </cell>
          <cell r="B1040">
            <v>2335</v>
          </cell>
        </row>
        <row r="1041">
          <cell r="A1041" t="str">
            <v>2013012WATER LEVY - DISTRIBUTION</v>
          </cell>
          <cell r="B1041">
            <v>7006</v>
          </cell>
        </row>
        <row r="1042">
          <cell r="A1042" t="str">
            <v>2013012WATER LEVY - DISTRIBUTION</v>
          </cell>
          <cell r="B1042">
            <v>88749.3</v>
          </cell>
        </row>
        <row r="1043">
          <cell r="A1043" t="str">
            <v>2013012WATER LEVY - TREATMENT</v>
          </cell>
          <cell r="B1043">
            <v>819</v>
          </cell>
        </row>
        <row r="1044">
          <cell r="A1044" t="str">
            <v>2013012WATER LEVY - TREATMENT</v>
          </cell>
          <cell r="B1044">
            <v>2048</v>
          </cell>
        </row>
        <row r="1045">
          <cell r="A1045" t="str">
            <v>2013012WATER LEVY - TREATMENT</v>
          </cell>
          <cell r="B1045">
            <v>819</v>
          </cell>
        </row>
        <row r="1046">
          <cell r="A1046" t="str">
            <v>2013012WATER LEVY - TREATMENT</v>
          </cell>
          <cell r="B1046">
            <v>819</v>
          </cell>
        </row>
        <row r="1047">
          <cell r="A1047" t="str">
            <v>2013012WATER LEVY - TREATMENT</v>
          </cell>
          <cell r="B1047">
            <v>819</v>
          </cell>
        </row>
        <row r="1048">
          <cell r="A1048" t="str">
            <v>2013012WATER LEVY - TREATMENT</v>
          </cell>
          <cell r="B1048">
            <v>1229</v>
          </cell>
        </row>
        <row r="1049">
          <cell r="A1049" t="str">
            <v>2013012WATER LEVY - TREATMENT</v>
          </cell>
          <cell r="B1049">
            <v>819</v>
          </cell>
        </row>
        <row r="1050">
          <cell r="A1050" t="str">
            <v>2013012WATER LEVY - TREATMENT</v>
          </cell>
          <cell r="B1050">
            <v>2458</v>
          </cell>
        </row>
        <row r="1051">
          <cell r="A1051" t="str">
            <v>2013012WATER LEVY - TREATMENT</v>
          </cell>
          <cell r="B1051">
            <v>31131.5</v>
          </cell>
        </row>
        <row r="1052">
          <cell r="A1052" t="str">
            <v>2013013SANITARY SEWER LEVY-COLLECTION</v>
          </cell>
          <cell r="B1052">
            <v>14326</v>
          </cell>
        </row>
        <row r="1053">
          <cell r="A1053" t="str">
            <v>2013013SANITARY SEWER LEVY-COLLECTION</v>
          </cell>
          <cell r="B1053">
            <v>14326</v>
          </cell>
        </row>
        <row r="1054">
          <cell r="A1054" t="str">
            <v>2013013SANITARY SEWER LEVY-COLLECTION</v>
          </cell>
          <cell r="B1054">
            <v>23280</v>
          </cell>
        </row>
        <row r="1055">
          <cell r="A1055" t="str">
            <v>2013013SANITARY SEWER LEVY-COLLECTION</v>
          </cell>
          <cell r="B1055">
            <v>24176</v>
          </cell>
        </row>
        <row r="1056">
          <cell r="A1056" t="str">
            <v>2013013SANITARY SEWER LEVY-COLLECTION</v>
          </cell>
          <cell r="B1056">
            <v>1791</v>
          </cell>
        </row>
        <row r="1057">
          <cell r="A1057" t="str">
            <v>2013013SANITARY SEWER LEVY-COLLECTION</v>
          </cell>
          <cell r="B1057">
            <v>895</v>
          </cell>
        </row>
        <row r="1058">
          <cell r="A1058" t="str">
            <v>2013013SANITARY SEWER LEVY-COLLECTION</v>
          </cell>
          <cell r="B1058">
            <v>10745.08</v>
          </cell>
        </row>
        <row r="1059">
          <cell r="A1059" t="str">
            <v>2013013SANITARY SEWER LEVY-TREATMENT</v>
          </cell>
          <cell r="B1059">
            <v>23555</v>
          </cell>
        </row>
        <row r="1060">
          <cell r="A1060" t="str">
            <v>2013013SANITARY SEWER LEVY-TREATMENT</v>
          </cell>
          <cell r="B1060">
            <v>23555</v>
          </cell>
        </row>
        <row r="1061">
          <cell r="A1061" t="str">
            <v>2013013SANITARY SEWER LEVY-TREATMENT</v>
          </cell>
          <cell r="B1061">
            <v>38276</v>
          </cell>
        </row>
        <row r="1062">
          <cell r="A1062" t="str">
            <v>2013013SANITARY SEWER LEVY-TREATMENT</v>
          </cell>
          <cell r="B1062">
            <v>39748</v>
          </cell>
        </row>
        <row r="1063">
          <cell r="A1063" t="str">
            <v>2013013SANITARY SEWER LEVY-TREATMENT</v>
          </cell>
          <cell r="B1063">
            <v>2944</v>
          </cell>
        </row>
        <row r="1064">
          <cell r="A1064" t="str">
            <v>2013013SANITARY SEWER LEVY-TREATMENT</v>
          </cell>
          <cell r="B1064">
            <v>1472</v>
          </cell>
        </row>
        <row r="1065">
          <cell r="A1065" t="str">
            <v>2013013SANITARY SEWER LEVY-TREATMENT</v>
          </cell>
          <cell r="B1065">
            <v>17666.439999999999</v>
          </cell>
        </row>
        <row r="1066">
          <cell r="A1066" t="str">
            <v>2013013WATER LEVY - DISTRIBUTION</v>
          </cell>
          <cell r="B1066">
            <v>15471</v>
          </cell>
        </row>
        <row r="1067">
          <cell r="A1067" t="str">
            <v>2013013WATER LEVY - DISTRIBUTION</v>
          </cell>
          <cell r="B1067">
            <v>15471</v>
          </cell>
        </row>
        <row r="1068">
          <cell r="A1068" t="str">
            <v>2013013WATER LEVY - DISTRIBUTION</v>
          </cell>
          <cell r="B1068">
            <v>25140</v>
          </cell>
        </row>
        <row r="1069">
          <cell r="A1069" t="str">
            <v>2013013WATER LEVY - DISTRIBUTION</v>
          </cell>
          <cell r="B1069">
            <v>26107</v>
          </cell>
        </row>
        <row r="1070">
          <cell r="A1070" t="str">
            <v>2013013WATER LEVY - DISTRIBUTION</v>
          </cell>
          <cell r="B1070">
            <v>1934</v>
          </cell>
        </row>
        <row r="1071">
          <cell r="A1071" t="str">
            <v>2013013WATER LEVY - DISTRIBUTION</v>
          </cell>
          <cell r="B1071">
            <v>967</v>
          </cell>
        </row>
        <row r="1072">
          <cell r="A1072" t="str">
            <v>2013013WATER LEVY - DISTRIBUTION</v>
          </cell>
          <cell r="B1072">
            <v>11601.29</v>
          </cell>
        </row>
        <row r="1073">
          <cell r="A1073" t="str">
            <v>2013013WATER LEVY - TREATMENT</v>
          </cell>
          <cell r="B1073">
            <v>5427</v>
          </cell>
        </row>
        <row r="1074">
          <cell r="A1074" t="str">
            <v>2013013WATER LEVY - TREATMENT</v>
          </cell>
          <cell r="B1074">
            <v>5427</v>
          </cell>
        </row>
        <row r="1075">
          <cell r="A1075" t="str">
            <v>2013013WATER LEVY - TREATMENT</v>
          </cell>
          <cell r="B1075">
            <v>8819</v>
          </cell>
        </row>
        <row r="1076">
          <cell r="A1076" t="str">
            <v>2013013WATER LEVY - TREATMENT</v>
          </cell>
          <cell r="B1076">
            <v>9158</v>
          </cell>
        </row>
        <row r="1077">
          <cell r="A1077" t="str">
            <v>2013013WATER LEVY - TREATMENT</v>
          </cell>
          <cell r="B1077">
            <v>678</v>
          </cell>
        </row>
        <row r="1078">
          <cell r="A1078" t="str">
            <v>2013013WATER LEVY - TREATMENT</v>
          </cell>
          <cell r="B1078">
            <v>339</v>
          </cell>
        </row>
        <row r="1079">
          <cell r="A1079" t="str">
            <v>2013013WATER LEVY - TREATMENT</v>
          </cell>
          <cell r="B1079">
            <v>4069.47</v>
          </cell>
        </row>
        <row r="1080">
          <cell r="A1080" t="str">
            <v>2013014SANITARY SEWER LEVY-COLLECTION</v>
          </cell>
          <cell r="B1080">
            <v>102993.87</v>
          </cell>
        </row>
        <row r="1081">
          <cell r="A1081" t="str">
            <v>2013014SANITARY SEWER LEVY-TREATMENT</v>
          </cell>
          <cell r="B1081">
            <v>169338.26</v>
          </cell>
        </row>
        <row r="1082">
          <cell r="A1082" t="str">
            <v>2013014WATER LEVY - DISTRIBUTION</v>
          </cell>
          <cell r="B1082">
            <v>111220.83</v>
          </cell>
        </row>
        <row r="1083">
          <cell r="A1083" t="str">
            <v>2013014WATER LEVY - TREATMENT</v>
          </cell>
          <cell r="B1083">
            <v>39014.15</v>
          </cell>
        </row>
        <row r="1084">
          <cell r="A1084" t="str">
            <v>2013015SANITARY SEWER LEVY-COLLECTION</v>
          </cell>
          <cell r="B1084">
            <v>10813</v>
          </cell>
        </row>
        <row r="1085">
          <cell r="A1085" t="str">
            <v>2013015SANITARY SEWER LEVY-COLLECTION</v>
          </cell>
          <cell r="B1085">
            <v>12165</v>
          </cell>
        </row>
        <row r="1086">
          <cell r="A1086" t="str">
            <v>2013015SANITARY SEWER LEVY-COLLECTION</v>
          </cell>
          <cell r="B1086">
            <v>9462</v>
          </cell>
        </row>
        <row r="1087">
          <cell r="A1087" t="str">
            <v>2013015SANITARY SEWER LEVY-COLLECTION</v>
          </cell>
          <cell r="B1087">
            <v>14869</v>
          </cell>
        </row>
        <row r="1088">
          <cell r="A1088" t="str">
            <v>2013015SANITARY SEWER LEVY-COLLECTION</v>
          </cell>
          <cell r="B1088">
            <v>12165</v>
          </cell>
        </row>
        <row r="1089">
          <cell r="A1089" t="str">
            <v>2013015SANITARY SEWER LEVY-COLLECTION</v>
          </cell>
          <cell r="B1089">
            <v>16220</v>
          </cell>
        </row>
        <row r="1090">
          <cell r="A1090" t="str">
            <v>2013015SANITARY SEWER LEVY-COLLECTION</v>
          </cell>
          <cell r="B1090">
            <v>10813</v>
          </cell>
        </row>
        <row r="1091">
          <cell r="A1091" t="str">
            <v>2013015SANITARY SEWER LEVY-COLLECTION</v>
          </cell>
          <cell r="B1091">
            <v>10813</v>
          </cell>
        </row>
        <row r="1092">
          <cell r="A1092" t="str">
            <v>2013015SANITARY SEWER LEVY-COLLECTION</v>
          </cell>
          <cell r="B1092">
            <v>8110</v>
          </cell>
        </row>
        <row r="1093">
          <cell r="A1093" t="str">
            <v>2013015SANITARY SEWER LEVY-COLLECTION</v>
          </cell>
          <cell r="B1093">
            <v>18925.38</v>
          </cell>
        </row>
        <row r="1094">
          <cell r="A1094" t="str">
            <v>2013015SANITARY SEWER LEVY-TREATMENT</v>
          </cell>
          <cell r="B1094">
            <v>17779</v>
          </cell>
        </row>
        <row r="1095">
          <cell r="A1095" t="str">
            <v>2013015SANITARY SEWER LEVY-TREATMENT</v>
          </cell>
          <cell r="B1095">
            <v>20001</v>
          </cell>
        </row>
        <row r="1096">
          <cell r="A1096" t="str">
            <v>2013015SANITARY SEWER LEVY-TREATMENT</v>
          </cell>
          <cell r="B1096">
            <v>15557</v>
          </cell>
        </row>
        <row r="1097">
          <cell r="A1097" t="str">
            <v>2013015SANITARY SEWER LEVY-TREATMENT</v>
          </cell>
          <cell r="B1097">
            <v>24446</v>
          </cell>
        </row>
        <row r="1098">
          <cell r="A1098" t="str">
            <v>2013015SANITARY SEWER LEVY-TREATMENT</v>
          </cell>
          <cell r="B1098">
            <v>20001</v>
          </cell>
        </row>
        <row r="1099">
          <cell r="A1099" t="str">
            <v>2013015SANITARY SEWER LEVY-TREATMENT</v>
          </cell>
          <cell r="B1099">
            <v>26669</v>
          </cell>
        </row>
        <row r="1100">
          <cell r="A1100" t="str">
            <v>2013015SANITARY SEWER LEVY-TREATMENT</v>
          </cell>
          <cell r="B1100">
            <v>17779</v>
          </cell>
        </row>
        <row r="1101">
          <cell r="A1101" t="str">
            <v>2013015SANITARY SEWER LEVY-TREATMENT</v>
          </cell>
          <cell r="B1101">
            <v>17779</v>
          </cell>
        </row>
        <row r="1102">
          <cell r="A1102" t="str">
            <v>2013015SANITARY SEWER LEVY-TREATMENT</v>
          </cell>
          <cell r="B1102">
            <v>13334</v>
          </cell>
        </row>
        <row r="1103">
          <cell r="A1103" t="str">
            <v>2013015SANITARY SEWER LEVY-TREATMENT</v>
          </cell>
          <cell r="B1103">
            <v>31114.25</v>
          </cell>
        </row>
        <row r="1104">
          <cell r="A1104" t="str">
            <v>2013015WATER LEVY - DISTRIBUTION</v>
          </cell>
          <cell r="B1104">
            <v>11677</v>
          </cell>
        </row>
        <row r="1105">
          <cell r="A1105" t="str">
            <v>2013015WATER LEVY - DISTRIBUTION</v>
          </cell>
          <cell r="B1105">
            <v>13137</v>
          </cell>
        </row>
        <row r="1106">
          <cell r="A1106" t="str">
            <v>2013015WATER LEVY - DISTRIBUTION</v>
          </cell>
          <cell r="B1106">
            <v>10218</v>
          </cell>
        </row>
        <row r="1107">
          <cell r="A1107" t="str">
            <v>2013015WATER LEVY - DISTRIBUTION</v>
          </cell>
          <cell r="B1107">
            <v>16056</v>
          </cell>
        </row>
        <row r="1108">
          <cell r="A1108" t="str">
            <v>2013015WATER LEVY - DISTRIBUTION</v>
          </cell>
          <cell r="B1108">
            <v>13137</v>
          </cell>
        </row>
        <row r="1109">
          <cell r="A1109" t="str">
            <v>2013015WATER LEVY - DISTRIBUTION</v>
          </cell>
          <cell r="B1109">
            <v>17516</v>
          </cell>
        </row>
        <row r="1110">
          <cell r="A1110" t="str">
            <v>2013015WATER LEVY - DISTRIBUTION</v>
          </cell>
          <cell r="B1110">
            <v>11677</v>
          </cell>
        </row>
        <row r="1111">
          <cell r="A1111" t="str">
            <v>2013015WATER LEVY - DISTRIBUTION</v>
          </cell>
          <cell r="B1111">
            <v>11677</v>
          </cell>
        </row>
        <row r="1112">
          <cell r="A1112" t="str">
            <v>2013015WATER LEVY - DISTRIBUTION</v>
          </cell>
          <cell r="B1112">
            <v>8758</v>
          </cell>
        </row>
        <row r="1113">
          <cell r="A1113" t="str">
            <v>2013015WATER LEVY - DISTRIBUTION</v>
          </cell>
          <cell r="B1113">
            <v>20435.37</v>
          </cell>
        </row>
        <row r="1114">
          <cell r="A1114" t="str">
            <v>2013015WATER LEVY - TREATMENT</v>
          </cell>
          <cell r="B1114">
            <v>4096</v>
          </cell>
        </row>
        <row r="1115">
          <cell r="A1115" t="str">
            <v>2013015WATER LEVY - TREATMENT</v>
          </cell>
          <cell r="B1115">
            <v>4608</v>
          </cell>
        </row>
        <row r="1116">
          <cell r="A1116" t="str">
            <v>2013015WATER LEVY - TREATMENT</v>
          </cell>
          <cell r="B1116">
            <v>3584</v>
          </cell>
        </row>
        <row r="1117">
          <cell r="A1117" t="str">
            <v>2013015WATER LEVY - TREATMENT</v>
          </cell>
          <cell r="B1117">
            <v>5632</v>
          </cell>
        </row>
        <row r="1118">
          <cell r="A1118" t="str">
            <v>2013015WATER LEVY - TREATMENT</v>
          </cell>
          <cell r="B1118">
            <v>4608</v>
          </cell>
        </row>
        <row r="1119">
          <cell r="A1119" t="str">
            <v>2013015WATER LEVY - TREATMENT</v>
          </cell>
          <cell r="B1119">
            <v>6144</v>
          </cell>
        </row>
        <row r="1120">
          <cell r="A1120" t="str">
            <v>2013015WATER LEVY - TREATMENT</v>
          </cell>
          <cell r="B1120">
            <v>4096</v>
          </cell>
        </row>
        <row r="1121">
          <cell r="A1121" t="str">
            <v>2013015WATER LEVY - TREATMENT</v>
          </cell>
          <cell r="B1121">
            <v>4096</v>
          </cell>
        </row>
        <row r="1122">
          <cell r="A1122" t="str">
            <v>2013015WATER LEVY - TREATMENT</v>
          </cell>
          <cell r="B1122">
            <v>3072</v>
          </cell>
        </row>
        <row r="1123">
          <cell r="A1123" t="str">
            <v>2013015WATER LEVY - TREATMENT</v>
          </cell>
          <cell r="B1123">
            <v>7169.88</v>
          </cell>
        </row>
        <row r="1124">
          <cell r="A1124" t="str">
            <v>2013016SANITARY SEWER LEVY-COLLECTION</v>
          </cell>
          <cell r="B1124">
            <v>17021</v>
          </cell>
        </row>
        <row r="1125">
          <cell r="A1125" t="str">
            <v>2013016SANITARY SEWER LEVY-COLLECTION</v>
          </cell>
          <cell r="B1125">
            <v>10832</v>
          </cell>
        </row>
        <row r="1126">
          <cell r="A1126" t="str">
            <v>2013016SANITARY SEWER LEVY-COLLECTION</v>
          </cell>
          <cell r="B1126">
            <v>4642</v>
          </cell>
        </row>
        <row r="1127">
          <cell r="A1127" t="str">
            <v>2013016SANITARY SEWER LEVY-COLLECTION</v>
          </cell>
          <cell r="B1127">
            <v>4642</v>
          </cell>
        </row>
        <row r="1128">
          <cell r="A1128" t="str">
            <v>2013016SANITARY SEWER LEVY-COLLECTION</v>
          </cell>
          <cell r="B1128">
            <v>4642</v>
          </cell>
        </row>
        <row r="1129">
          <cell r="A1129" t="str">
            <v>2013016SANITARY SEWER LEVY-COLLECTION</v>
          </cell>
          <cell r="B1129">
            <v>4642</v>
          </cell>
        </row>
        <row r="1130">
          <cell r="A1130" t="str">
            <v>2013016SANITARY SEWER LEVY-COLLECTION</v>
          </cell>
          <cell r="B1130">
            <v>7737</v>
          </cell>
        </row>
        <row r="1131">
          <cell r="A1131" t="str">
            <v>2013016SANITARY SEWER LEVY-COLLECTION</v>
          </cell>
          <cell r="B1131">
            <v>9284</v>
          </cell>
        </row>
        <row r="1132">
          <cell r="A1132" t="str">
            <v>2013016SANITARY SEWER LEVY-COLLECTION</v>
          </cell>
          <cell r="B1132">
            <v>17021</v>
          </cell>
        </row>
        <row r="1133">
          <cell r="A1133" t="str">
            <v>2013016SANITARY SEWER LEVY-COLLECTION</v>
          </cell>
          <cell r="B1133">
            <v>69633.98</v>
          </cell>
        </row>
        <row r="1134">
          <cell r="A1134" t="str">
            <v>2013016SANITARY SEWER LEVY-TREATMENT</v>
          </cell>
          <cell r="B1134">
            <v>27986</v>
          </cell>
        </row>
        <row r="1135">
          <cell r="A1135" t="str">
            <v>2013016SANITARY SEWER LEVY-TREATMENT</v>
          </cell>
          <cell r="B1135">
            <v>17809</v>
          </cell>
        </row>
        <row r="1136">
          <cell r="A1136" t="str">
            <v>2013016SANITARY SEWER LEVY-TREATMENT</v>
          </cell>
          <cell r="B1136">
            <v>7632</v>
          </cell>
        </row>
        <row r="1137">
          <cell r="A1137" t="str">
            <v>2013016SANITARY SEWER LEVY-TREATMENT</v>
          </cell>
          <cell r="B1137">
            <v>7632</v>
          </cell>
        </row>
        <row r="1138">
          <cell r="A1138" t="str">
            <v>2013016SANITARY SEWER LEVY-TREATMENT</v>
          </cell>
          <cell r="B1138">
            <v>7632</v>
          </cell>
        </row>
        <row r="1139">
          <cell r="A1139" t="str">
            <v>2013016SANITARY SEWER LEVY-TREATMENT</v>
          </cell>
          <cell r="B1139">
            <v>7632</v>
          </cell>
        </row>
        <row r="1140">
          <cell r="A1140" t="str">
            <v>2013016SANITARY SEWER LEVY-TREATMENT</v>
          </cell>
          <cell r="B1140">
            <v>12721</v>
          </cell>
        </row>
        <row r="1141">
          <cell r="A1141" t="str">
            <v>2013016SANITARY SEWER LEVY-TREATMENT</v>
          </cell>
          <cell r="B1141">
            <v>15265</v>
          </cell>
        </row>
        <row r="1142">
          <cell r="A1142" t="str">
            <v>2013016SANITARY SEWER LEVY-TREATMENT</v>
          </cell>
          <cell r="B1142">
            <v>27986</v>
          </cell>
        </row>
        <row r="1143">
          <cell r="A1143" t="str">
            <v>2013016SANITARY SEWER LEVY-TREATMENT</v>
          </cell>
          <cell r="B1143">
            <v>114488.44</v>
          </cell>
        </row>
        <row r="1144">
          <cell r="A1144" t="str">
            <v>2013016WATER LEVY - DISTRIBUTION</v>
          </cell>
          <cell r="B1144">
            <v>18381</v>
          </cell>
        </row>
        <row r="1145">
          <cell r="A1145" t="str">
            <v>2013016WATER LEVY - DISTRIBUTION</v>
          </cell>
          <cell r="B1145">
            <v>11697</v>
          </cell>
        </row>
        <row r="1146">
          <cell r="A1146" t="str">
            <v>2013016WATER LEVY - DISTRIBUTION</v>
          </cell>
          <cell r="B1146">
            <v>5013</v>
          </cell>
        </row>
        <row r="1147">
          <cell r="A1147" t="str">
            <v>2013016WATER LEVY - DISTRIBUTION</v>
          </cell>
          <cell r="B1147">
            <v>5013</v>
          </cell>
        </row>
        <row r="1148">
          <cell r="A1148" t="str">
            <v>2013016WATER LEVY - DISTRIBUTION</v>
          </cell>
          <cell r="B1148">
            <v>5013</v>
          </cell>
        </row>
        <row r="1149">
          <cell r="A1149" t="str">
            <v>2013016WATER LEVY - DISTRIBUTION</v>
          </cell>
          <cell r="B1149">
            <v>5013</v>
          </cell>
        </row>
        <row r="1150">
          <cell r="A1150" t="str">
            <v>2013016WATER LEVY - DISTRIBUTION</v>
          </cell>
          <cell r="B1150">
            <v>8355</v>
          </cell>
        </row>
        <row r="1151">
          <cell r="A1151" t="str">
            <v>2013016WATER LEVY - DISTRIBUTION</v>
          </cell>
          <cell r="B1151">
            <v>10026</v>
          </cell>
        </row>
        <row r="1152">
          <cell r="A1152" t="str">
            <v>2013016WATER LEVY - DISTRIBUTION</v>
          </cell>
          <cell r="B1152">
            <v>18381</v>
          </cell>
        </row>
        <row r="1153">
          <cell r="A1153" t="str">
            <v>2013016WATER LEVY - DISTRIBUTION</v>
          </cell>
          <cell r="B1153">
            <v>75194.25</v>
          </cell>
        </row>
        <row r="1154">
          <cell r="A1154" t="str">
            <v>2013016WATER LEVY - TREATMENT</v>
          </cell>
          <cell r="B1154">
            <v>6448</v>
          </cell>
        </row>
        <row r="1155">
          <cell r="A1155" t="str">
            <v>2013016WATER LEVY - TREATMENT</v>
          </cell>
          <cell r="B1155">
            <v>4103</v>
          </cell>
        </row>
        <row r="1156">
          <cell r="A1156" t="str">
            <v>2013016WATER LEVY - TREATMENT</v>
          </cell>
          <cell r="B1156">
            <v>1758</v>
          </cell>
        </row>
        <row r="1157">
          <cell r="A1157" t="str">
            <v>2013016WATER LEVY - TREATMENT</v>
          </cell>
          <cell r="B1157">
            <v>1758</v>
          </cell>
        </row>
        <row r="1158">
          <cell r="A1158" t="str">
            <v>2013016WATER LEVY - TREATMENT</v>
          </cell>
          <cell r="B1158">
            <v>1758</v>
          </cell>
        </row>
        <row r="1159">
          <cell r="A1159" t="str">
            <v>2013016WATER LEVY - TREATMENT</v>
          </cell>
          <cell r="B1159">
            <v>1758</v>
          </cell>
        </row>
        <row r="1160">
          <cell r="A1160" t="str">
            <v>2013016WATER LEVY - TREATMENT</v>
          </cell>
          <cell r="B1160">
            <v>2931</v>
          </cell>
        </row>
        <row r="1161">
          <cell r="A1161" t="str">
            <v>2013016WATER LEVY - TREATMENT</v>
          </cell>
          <cell r="B1161">
            <v>3517</v>
          </cell>
        </row>
        <row r="1162">
          <cell r="A1162" t="str">
            <v>2013016WATER LEVY - TREATMENT</v>
          </cell>
          <cell r="B1162">
            <v>6448</v>
          </cell>
        </row>
        <row r="1163">
          <cell r="A1163" t="str">
            <v>2013016WATER LEVY - TREATMENT</v>
          </cell>
          <cell r="B1163">
            <v>26378.23</v>
          </cell>
        </row>
        <row r="1164">
          <cell r="A1164" t="str">
            <v>2013017SANITARY SEWER LEVY-COLLECTION</v>
          </cell>
          <cell r="B1164">
            <v>686088.08</v>
          </cell>
        </row>
        <row r="1165">
          <cell r="A1165" t="str">
            <v>2013017SANITARY SEWER LEVY-TREATMENT</v>
          </cell>
          <cell r="B1165">
            <v>1128037.6399999999</v>
          </cell>
        </row>
        <row r="1166">
          <cell r="A1166" t="str">
            <v>2013017WATER LEVY - DISTRIBUTION</v>
          </cell>
          <cell r="B1166">
            <v>740891.53</v>
          </cell>
        </row>
        <row r="1167">
          <cell r="A1167" t="str">
            <v>2013017WATER LEVY - TREATMENT</v>
          </cell>
          <cell r="B1167">
            <v>259890.64</v>
          </cell>
        </row>
        <row r="1168">
          <cell r="A1168" t="str">
            <v>2013018SANITARY SEWER LEVY-COLLECTION</v>
          </cell>
          <cell r="B1168">
            <v>1704</v>
          </cell>
        </row>
        <row r="1169">
          <cell r="A1169" t="str">
            <v>2013018SANITARY SEWER LEVY-COLLECTION</v>
          </cell>
          <cell r="B1169">
            <v>11925</v>
          </cell>
        </row>
        <row r="1170">
          <cell r="A1170" t="str">
            <v>2013018SANITARY SEWER LEVY-COLLECTION</v>
          </cell>
          <cell r="B1170">
            <v>4259</v>
          </cell>
        </row>
        <row r="1171">
          <cell r="A1171" t="str">
            <v>2013018SANITARY SEWER LEVY-COLLECTION</v>
          </cell>
          <cell r="B1171">
            <v>5111</v>
          </cell>
        </row>
        <row r="1172">
          <cell r="A1172" t="str">
            <v>2013018SANITARY SEWER LEVY-COLLECTION</v>
          </cell>
          <cell r="B1172">
            <v>3407</v>
          </cell>
        </row>
        <row r="1173">
          <cell r="A1173" t="str">
            <v>2013018SANITARY SEWER LEVY-COLLECTION</v>
          </cell>
          <cell r="B1173">
            <v>3407</v>
          </cell>
        </row>
        <row r="1174">
          <cell r="A1174" t="str">
            <v>2013018SANITARY SEWER LEVY-COLLECTION</v>
          </cell>
          <cell r="B1174">
            <v>1704</v>
          </cell>
        </row>
        <row r="1175">
          <cell r="A1175" t="str">
            <v>2013018SANITARY SEWER LEVY-COLLECTION</v>
          </cell>
          <cell r="B1175">
            <v>53661.24</v>
          </cell>
        </row>
        <row r="1176">
          <cell r="A1176" t="str">
            <v>2013018SANITARY SEWER LEVY-TREATMENT</v>
          </cell>
          <cell r="B1176">
            <v>2801</v>
          </cell>
        </row>
        <row r="1177">
          <cell r="A1177" t="str">
            <v>2013018SANITARY SEWER LEVY-TREATMENT</v>
          </cell>
          <cell r="B1177">
            <v>19607</v>
          </cell>
        </row>
        <row r="1178">
          <cell r="A1178" t="str">
            <v>2013018SANITARY SEWER LEVY-TREATMENT</v>
          </cell>
          <cell r="B1178">
            <v>7002</v>
          </cell>
        </row>
        <row r="1179">
          <cell r="A1179" t="str">
            <v>2013018SANITARY SEWER LEVY-TREATMENT</v>
          </cell>
          <cell r="B1179">
            <v>8403</v>
          </cell>
        </row>
        <row r="1180">
          <cell r="A1180" t="str">
            <v>2013018SANITARY SEWER LEVY-TREATMENT</v>
          </cell>
          <cell r="B1180">
            <v>5602</v>
          </cell>
        </row>
        <row r="1181">
          <cell r="A1181" t="str">
            <v>2013018SANITARY SEWER LEVY-TREATMENT</v>
          </cell>
          <cell r="B1181">
            <v>5602</v>
          </cell>
        </row>
        <row r="1182">
          <cell r="A1182" t="str">
            <v>2013018SANITARY SEWER LEVY-TREATMENT</v>
          </cell>
          <cell r="B1182">
            <v>2801</v>
          </cell>
        </row>
        <row r="1183">
          <cell r="A1183" t="str">
            <v>2013018SANITARY SEWER LEVY-TREATMENT</v>
          </cell>
          <cell r="B1183">
            <v>88228.53</v>
          </cell>
        </row>
        <row r="1184">
          <cell r="A1184" t="str">
            <v>2013018WATER LEVY - DISTRIBUTION</v>
          </cell>
          <cell r="B1184">
            <v>1840</v>
          </cell>
        </row>
        <row r="1185">
          <cell r="A1185" t="str">
            <v>2013018WATER LEVY - DISTRIBUTION</v>
          </cell>
          <cell r="B1185">
            <v>12877</v>
          </cell>
        </row>
        <row r="1186">
          <cell r="A1186" t="str">
            <v>2013018WATER LEVY - DISTRIBUTION</v>
          </cell>
          <cell r="B1186">
            <v>4599</v>
          </cell>
        </row>
        <row r="1187">
          <cell r="A1187" t="str">
            <v>2013018WATER LEVY - DISTRIBUTION</v>
          </cell>
          <cell r="B1187">
            <v>5519</v>
          </cell>
        </row>
        <row r="1188">
          <cell r="A1188" t="str">
            <v>2013018WATER LEVY - DISTRIBUTION</v>
          </cell>
          <cell r="B1188">
            <v>3679</v>
          </cell>
        </row>
        <row r="1189">
          <cell r="A1189" t="str">
            <v>2013018WATER LEVY - DISTRIBUTION</v>
          </cell>
          <cell r="B1189">
            <v>3679</v>
          </cell>
        </row>
        <row r="1190">
          <cell r="A1190" t="str">
            <v>2013018WATER LEVY - DISTRIBUTION</v>
          </cell>
          <cell r="B1190">
            <v>1840</v>
          </cell>
        </row>
        <row r="1191">
          <cell r="A1191" t="str">
            <v>2013018WATER LEVY - DISTRIBUTION</v>
          </cell>
          <cell r="B1191">
            <v>57949.11</v>
          </cell>
        </row>
        <row r="1192">
          <cell r="A1192" t="str">
            <v>2013018WATER LEVY - TREATMENT</v>
          </cell>
          <cell r="B1192">
            <v>645</v>
          </cell>
        </row>
        <row r="1193">
          <cell r="A1193" t="str">
            <v>2013018WATER LEVY - TREATMENT</v>
          </cell>
          <cell r="B1193">
            <v>4517</v>
          </cell>
        </row>
        <row r="1194">
          <cell r="A1194" t="str">
            <v>2013018WATER LEVY - TREATMENT</v>
          </cell>
          <cell r="B1194">
            <v>1613</v>
          </cell>
        </row>
        <row r="1195">
          <cell r="A1195" t="str">
            <v>2013018WATER LEVY - TREATMENT</v>
          </cell>
          <cell r="B1195">
            <v>1936</v>
          </cell>
        </row>
        <row r="1196">
          <cell r="A1196" t="str">
            <v>2013018WATER LEVY - TREATMENT</v>
          </cell>
          <cell r="B1196">
            <v>1291</v>
          </cell>
        </row>
        <row r="1197">
          <cell r="A1197" t="str">
            <v>2013018WATER LEVY - TREATMENT</v>
          </cell>
          <cell r="B1197">
            <v>1291</v>
          </cell>
        </row>
        <row r="1198">
          <cell r="A1198" t="str">
            <v>2013018WATER LEVY - TREATMENT</v>
          </cell>
          <cell r="B1198">
            <v>645</v>
          </cell>
        </row>
        <row r="1199">
          <cell r="A1199" t="str">
            <v>2013018WATER LEVY - TREATMENT</v>
          </cell>
          <cell r="B1199">
            <v>20327.580000000002</v>
          </cell>
        </row>
        <row r="1200">
          <cell r="A1200" t="str">
            <v>2013020SANITARY SEWER LEVY-COLLECTION</v>
          </cell>
          <cell r="B1200">
            <v>7709</v>
          </cell>
        </row>
        <row r="1201">
          <cell r="A1201" t="str">
            <v>2013020SANITARY SEWER LEVY-COLLECTION</v>
          </cell>
          <cell r="B1201">
            <v>15419</v>
          </cell>
        </row>
        <row r="1202">
          <cell r="A1202" t="str">
            <v>2013020SANITARY SEWER LEVY-COLLECTION</v>
          </cell>
          <cell r="B1202">
            <v>4626</v>
          </cell>
        </row>
        <row r="1203">
          <cell r="A1203" t="str">
            <v>2013020SANITARY SEWER LEVY-COLLECTION</v>
          </cell>
          <cell r="B1203">
            <v>13877</v>
          </cell>
        </row>
        <row r="1204">
          <cell r="A1204" t="str">
            <v>2013020SANITARY SEWER LEVY-COLLECTION</v>
          </cell>
          <cell r="B1204">
            <v>4626</v>
          </cell>
        </row>
        <row r="1205">
          <cell r="A1205" t="str">
            <v>2013020SANITARY SEWER LEVY-COLLECTION</v>
          </cell>
          <cell r="B1205">
            <v>9251</v>
          </cell>
        </row>
        <row r="1206">
          <cell r="A1206" t="str">
            <v>2013020SANITARY SEWER LEVY-COLLECTION</v>
          </cell>
          <cell r="B1206">
            <v>12335</v>
          </cell>
        </row>
        <row r="1207">
          <cell r="A1207" t="str">
            <v>2013020SANITARY SEWER LEVY-COLLECTION</v>
          </cell>
          <cell r="B1207">
            <v>26212</v>
          </cell>
        </row>
        <row r="1208">
          <cell r="A1208" t="str">
            <v>2013020SANITARY SEWER LEVY-COLLECTION</v>
          </cell>
          <cell r="B1208">
            <v>55508.44</v>
          </cell>
        </row>
        <row r="1209">
          <cell r="A1209" t="str">
            <v>2013020SANITARY SEWER LEVY-TREATMENT</v>
          </cell>
          <cell r="B1209">
            <v>12676</v>
          </cell>
        </row>
        <row r="1210">
          <cell r="A1210" t="str">
            <v>2013020SANITARY SEWER LEVY-TREATMENT</v>
          </cell>
          <cell r="B1210">
            <v>25351</v>
          </cell>
        </row>
        <row r="1211">
          <cell r="A1211" t="str">
            <v>2013020SANITARY SEWER LEVY-TREATMENT</v>
          </cell>
          <cell r="B1211">
            <v>7605</v>
          </cell>
        </row>
        <row r="1212">
          <cell r="A1212" t="str">
            <v>2013020SANITARY SEWER LEVY-TREATMENT</v>
          </cell>
          <cell r="B1212">
            <v>22816</v>
          </cell>
        </row>
        <row r="1213">
          <cell r="A1213" t="str">
            <v>2013020SANITARY SEWER LEVY-TREATMENT</v>
          </cell>
          <cell r="B1213">
            <v>7605</v>
          </cell>
        </row>
        <row r="1214">
          <cell r="A1214" t="str">
            <v>2013020SANITARY SEWER LEVY-TREATMENT</v>
          </cell>
          <cell r="B1214">
            <v>15211</v>
          </cell>
        </row>
        <row r="1215">
          <cell r="A1215" t="str">
            <v>2013020SANITARY SEWER LEVY-TREATMENT</v>
          </cell>
          <cell r="B1215">
            <v>20281</v>
          </cell>
        </row>
        <row r="1216">
          <cell r="A1216" t="str">
            <v>2013020SANITARY SEWER LEVY-TREATMENT</v>
          </cell>
          <cell r="B1216">
            <v>43097</v>
          </cell>
        </row>
        <row r="1217">
          <cell r="A1217" t="str">
            <v>2013020SANITARY SEWER LEVY-TREATMENT</v>
          </cell>
          <cell r="B1217">
            <v>91264.91</v>
          </cell>
        </row>
        <row r="1218">
          <cell r="A1218" t="str">
            <v>2013020WATER LEVY - DISTRIBUTION</v>
          </cell>
          <cell r="B1218">
            <v>8325</v>
          </cell>
        </row>
        <row r="1219">
          <cell r="A1219" t="str">
            <v>2013020WATER LEVY - DISTRIBUTION</v>
          </cell>
          <cell r="B1219">
            <v>16651</v>
          </cell>
        </row>
        <row r="1220">
          <cell r="A1220" t="str">
            <v>2013020WATER LEVY - DISTRIBUTION</v>
          </cell>
          <cell r="B1220">
            <v>4995</v>
          </cell>
        </row>
        <row r="1221">
          <cell r="A1221" t="str">
            <v>2013020WATER LEVY - DISTRIBUTION</v>
          </cell>
          <cell r="B1221">
            <v>14986</v>
          </cell>
        </row>
        <row r="1222">
          <cell r="A1222" t="str">
            <v>2013020WATER LEVY - DISTRIBUTION</v>
          </cell>
          <cell r="B1222">
            <v>4995</v>
          </cell>
        </row>
        <row r="1223">
          <cell r="A1223" t="str">
            <v>2013020WATER LEVY - DISTRIBUTION</v>
          </cell>
          <cell r="B1223">
            <v>9990</v>
          </cell>
        </row>
        <row r="1224">
          <cell r="A1224" t="str">
            <v>2013020WATER LEVY - DISTRIBUTION</v>
          </cell>
          <cell r="B1224">
            <v>13320</v>
          </cell>
        </row>
        <row r="1225">
          <cell r="A1225" t="str">
            <v>2013020WATER LEVY - DISTRIBUTION</v>
          </cell>
          <cell r="B1225">
            <v>28306</v>
          </cell>
        </row>
        <row r="1226">
          <cell r="A1226" t="str">
            <v>2013020WATER LEVY - DISTRIBUTION</v>
          </cell>
          <cell r="B1226">
            <v>59942.81</v>
          </cell>
        </row>
        <row r="1227">
          <cell r="A1227" t="str">
            <v>2013020WATER LEVY - TREATMENT</v>
          </cell>
          <cell r="B1227">
            <v>2920</v>
          </cell>
        </row>
        <row r="1228">
          <cell r="A1228" t="str">
            <v>2013020WATER LEVY - TREATMENT</v>
          </cell>
          <cell r="B1228">
            <v>5841</v>
          </cell>
        </row>
        <row r="1229">
          <cell r="A1229" t="str">
            <v>2013020WATER LEVY - TREATMENT</v>
          </cell>
          <cell r="B1229">
            <v>1752</v>
          </cell>
        </row>
        <row r="1230">
          <cell r="A1230" t="str">
            <v>2013020WATER LEVY - TREATMENT</v>
          </cell>
          <cell r="B1230">
            <v>5257</v>
          </cell>
        </row>
        <row r="1231">
          <cell r="A1231" t="str">
            <v>2013020WATER LEVY - TREATMENT</v>
          </cell>
          <cell r="B1231">
            <v>1752</v>
          </cell>
        </row>
        <row r="1232">
          <cell r="A1232" t="str">
            <v>2013020WATER LEVY - TREATMENT</v>
          </cell>
          <cell r="B1232">
            <v>3504</v>
          </cell>
        </row>
        <row r="1233">
          <cell r="A1233" t="str">
            <v>2013020WATER LEVY - TREATMENT</v>
          </cell>
          <cell r="B1233">
            <v>4673</v>
          </cell>
        </row>
        <row r="1234">
          <cell r="A1234" t="str">
            <v>2013020WATER LEVY - TREATMENT</v>
          </cell>
          <cell r="B1234">
            <v>9929</v>
          </cell>
        </row>
        <row r="1235">
          <cell r="A1235" t="str">
            <v>2013020WATER LEVY - TREATMENT</v>
          </cell>
          <cell r="B1235">
            <v>21027.07</v>
          </cell>
        </row>
        <row r="1236">
          <cell r="A1236" t="str">
            <v>2013021SANITARY SEWER LEVY-COLLECTION</v>
          </cell>
          <cell r="B1236">
            <v>19291</v>
          </cell>
        </row>
        <row r="1237">
          <cell r="A1237" t="str">
            <v>2013021SANITARY SEWER LEVY-COLLECTION</v>
          </cell>
          <cell r="B1237">
            <v>156082.21</v>
          </cell>
        </row>
        <row r="1238">
          <cell r="A1238" t="str">
            <v>2013021SANITARY SEWER LEVY-TREATMENT</v>
          </cell>
          <cell r="B1238">
            <v>31718</v>
          </cell>
        </row>
        <row r="1239">
          <cell r="A1239" t="str">
            <v>2013021SANITARY SEWER LEVY-TREATMENT</v>
          </cell>
          <cell r="B1239">
            <v>256623.38</v>
          </cell>
        </row>
        <row r="1240">
          <cell r="A1240" t="str">
            <v>2013021WATER LEVY - DISTRIBUTION</v>
          </cell>
          <cell r="B1240">
            <v>20832</v>
          </cell>
        </row>
        <row r="1241">
          <cell r="A1241" t="str">
            <v>2013021WATER LEVY - DISTRIBUTION</v>
          </cell>
          <cell r="B1241">
            <v>168549.7</v>
          </cell>
        </row>
        <row r="1242">
          <cell r="A1242" t="str">
            <v>2013021WATER LEVY - TREATMENT</v>
          </cell>
          <cell r="B1242">
            <v>7307</v>
          </cell>
        </row>
        <row r="1243">
          <cell r="A1243" t="str">
            <v>2013021WATER LEVY - TREATMENT</v>
          </cell>
          <cell r="B1243">
            <v>59124.49</v>
          </cell>
        </row>
        <row r="1244">
          <cell r="A1244" t="str">
            <v>2013022SANITARY SEWER LEVY-COLLECTION</v>
          </cell>
          <cell r="B1244">
            <v>3044</v>
          </cell>
        </row>
        <row r="1245">
          <cell r="A1245" t="str">
            <v>2013022SANITARY SEWER LEVY-COLLECTION</v>
          </cell>
          <cell r="B1245">
            <v>47690.68</v>
          </cell>
        </row>
        <row r="1246">
          <cell r="A1246" t="str">
            <v>2013022SANITARY SEWER LEVY-TREATMENT</v>
          </cell>
          <cell r="B1246">
            <v>5005</v>
          </cell>
        </row>
        <row r="1247">
          <cell r="A1247" t="str">
            <v>2013022SANITARY SEWER LEVY-TREATMENT</v>
          </cell>
          <cell r="B1247">
            <v>78410.850000000006</v>
          </cell>
        </row>
        <row r="1248">
          <cell r="A1248" t="str">
            <v>2013022WATER LEVY - DISTRIBUTION</v>
          </cell>
          <cell r="B1248">
            <v>3287</v>
          </cell>
        </row>
        <row r="1249">
          <cell r="A1249" t="str">
            <v>2013022WATER LEVY - DISTRIBUTION</v>
          </cell>
          <cell r="B1249">
            <v>51500.27</v>
          </cell>
        </row>
        <row r="1250">
          <cell r="A1250" t="str">
            <v>2013022WATER LEVY - TREATMENT</v>
          </cell>
          <cell r="B1250">
            <v>1153</v>
          </cell>
        </row>
        <row r="1251">
          <cell r="A1251" t="str">
            <v>2013022WATER LEVY - TREATMENT</v>
          </cell>
          <cell r="B1251">
            <v>18065.330000000002</v>
          </cell>
        </row>
        <row r="1252">
          <cell r="A1252" t="str">
            <v>2013023SANITARY SEWER LEVY-COLLECTION</v>
          </cell>
          <cell r="B1252">
            <v>322631.40000000002</v>
          </cell>
        </row>
        <row r="1253">
          <cell r="A1253" t="str">
            <v>2013023SANITARY SEWER LEVY-TREATMENT</v>
          </cell>
          <cell r="B1253">
            <v>530457.19999999995</v>
          </cell>
        </row>
        <row r="1254">
          <cell r="A1254" t="str">
            <v>2013023WATER LEVY - DISTRIBUTION</v>
          </cell>
          <cell r="B1254">
            <v>348402.6</v>
          </cell>
        </row>
        <row r="1255">
          <cell r="A1255" t="str">
            <v>2013023WATER LEVY - TREATMENT</v>
          </cell>
          <cell r="B1255">
            <v>122213</v>
          </cell>
        </row>
        <row r="1256">
          <cell r="A1256" t="str">
            <v>2013024SANITARY SEWER LEVY-COLLECTION</v>
          </cell>
          <cell r="B1256">
            <v>88065</v>
          </cell>
        </row>
        <row r="1257">
          <cell r="A1257" t="str">
            <v>2013024SANITARY SEWER LEVY-COLLECTION</v>
          </cell>
          <cell r="B1257">
            <v>8006</v>
          </cell>
        </row>
        <row r="1258">
          <cell r="A1258" t="str">
            <v>2013024SANITARY SEWER LEVY-COLLECTION</v>
          </cell>
          <cell r="B1258">
            <v>10674</v>
          </cell>
        </row>
        <row r="1259">
          <cell r="A1259" t="str">
            <v>2013024SANITARY SEWER LEVY-COLLECTION</v>
          </cell>
          <cell r="B1259">
            <v>10674</v>
          </cell>
        </row>
        <row r="1260">
          <cell r="A1260" t="str">
            <v>2013024SANITARY SEWER LEVY-COLLECTION</v>
          </cell>
          <cell r="B1260">
            <v>5337</v>
          </cell>
        </row>
        <row r="1261">
          <cell r="A1261" t="str">
            <v>2013024SANITARY SEWER LEVY-COLLECTION</v>
          </cell>
          <cell r="B1261">
            <v>18680</v>
          </cell>
        </row>
        <row r="1262">
          <cell r="A1262" t="str">
            <v>2013024SANITARY SEWER LEVY-COLLECTION</v>
          </cell>
          <cell r="B1262">
            <v>125426.26</v>
          </cell>
        </row>
        <row r="1263">
          <cell r="A1263" t="str">
            <v>2013024SANITARY SEWER LEVY-TREATMENT</v>
          </cell>
          <cell r="B1263">
            <v>144792</v>
          </cell>
        </row>
        <row r="1264">
          <cell r="A1264" t="str">
            <v>2013024SANITARY SEWER LEVY-TREATMENT</v>
          </cell>
          <cell r="B1264">
            <v>13163</v>
          </cell>
        </row>
        <row r="1265">
          <cell r="A1265" t="str">
            <v>2013024SANITARY SEWER LEVY-TREATMENT</v>
          </cell>
          <cell r="B1265">
            <v>17551</v>
          </cell>
        </row>
        <row r="1266">
          <cell r="A1266" t="str">
            <v>2013024SANITARY SEWER LEVY-TREATMENT</v>
          </cell>
          <cell r="B1266">
            <v>17551</v>
          </cell>
        </row>
        <row r="1267">
          <cell r="A1267" t="str">
            <v>2013024SANITARY SEWER LEVY-TREATMENT</v>
          </cell>
          <cell r="B1267">
            <v>8775</v>
          </cell>
        </row>
        <row r="1268">
          <cell r="A1268" t="str">
            <v>2013024SANITARY SEWER LEVY-TREATMENT</v>
          </cell>
          <cell r="B1268">
            <v>30713</v>
          </cell>
        </row>
        <row r="1269">
          <cell r="A1269" t="str">
            <v>2013024SANITARY SEWER LEVY-TREATMENT</v>
          </cell>
          <cell r="B1269">
            <v>206218.88</v>
          </cell>
        </row>
        <row r="1270">
          <cell r="A1270" t="str">
            <v>2013024WATER LEVY - DISTRIBUTION</v>
          </cell>
          <cell r="B1270">
            <v>95099</v>
          </cell>
        </row>
        <row r="1271">
          <cell r="A1271" t="str">
            <v>2013024WATER LEVY - DISTRIBUTION</v>
          </cell>
          <cell r="B1271">
            <v>8645</v>
          </cell>
        </row>
        <row r="1272">
          <cell r="A1272" t="str">
            <v>2013024WATER LEVY - DISTRIBUTION</v>
          </cell>
          <cell r="B1272">
            <v>11527</v>
          </cell>
        </row>
        <row r="1273">
          <cell r="A1273" t="str">
            <v>2013024WATER LEVY - DISTRIBUTION</v>
          </cell>
          <cell r="B1273">
            <v>11527</v>
          </cell>
        </row>
        <row r="1274">
          <cell r="A1274" t="str">
            <v>2013024WATER LEVY - DISTRIBUTION</v>
          </cell>
          <cell r="B1274">
            <v>5764</v>
          </cell>
        </row>
        <row r="1275">
          <cell r="A1275" t="str">
            <v>2013024WATER LEVY - DISTRIBUTION</v>
          </cell>
          <cell r="B1275">
            <v>20173</v>
          </cell>
        </row>
        <row r="1276">
          <cell r="A1276" t="str">
            <v>2013024WATER LEVY - DISTRIBUTION</v>
          </cell>
          <cell r="B1276">
            <v>135443.72</v>
          </cell>
        </row>
        <row r="1277">
          <cell r="A1277" t="str">
            <v>2013024WATER LEVY - TREATMENT</v>
          </cell>
          <cell r="B1277">
            <v>33359</v>
          </cell>
        </row>
        <row r="1278">
          <cell r="A1278" t="str">
            <v>2013024WATER LEVY - TREATMENT</v>
          </cell>
          <cell r="B1278">
            <v>3033</v>
          </cell>
        </row>
        <row r="1279">
          <cell r="A1279" t="str">
            <v>2013024WATER LEVY - TREATMENT</v>
          </cell>
          <cell r="B1279">
            <v>4044</v>
          </cell>
        </row>
        <row r="1280">
          <cell r="A1280" t="str">
            <v>2013024WATER LEVY - TREATMENT</v>
          </cell>
          <cell r="B1280">
            <v>4044</v>
          </cell>
        </row>
        <row r="1281">
          <cell r="A1281" t="str">
            <v>2013024WATER LEVY - TREATMENT</v>
          </cell>
          <cell r="B1281">
            <v>2022</v>
          </cell>
        </row>
        <row r="1282">
          <cell r="A1282" t="str">
            <v>2013024WATER LEVY - TREATMENT</v>
          </cell>
          <cell r="B1282">
            <v>7076</v>
          </cell>
        </row>
        <row r="1283">
          <cell r="A1283" t="str">
            <v>2013024WATER LEVY - TREATMENT</v>
          </cell>
          <cell r="B1283">
            <v>47509.61</v>
          </cell>
        </row>
        <row r="1284">
          <cell r="A1284" t="str">
            <v>2013025SANITARY SEWER LEVY-COLLECTION</v>
          </cell>
          <cell r="B1284">
            <v>6760</v>
          </cell>
        </row>
        <row r="1285">
          <cell r="A1285" t="str">
            <v>2013025SANITARY SEWER LEVY-COLLECTION</v>
          </cell>
          <cell r="B1285">
            <v>4346</v>
          </cell>
        </row>
        <row r="1286">
          <cell r="A1286" t="str">
            <v>2013025SANITARY SEWER LEVY-COLLECTION</v>
          </cell>
          <cell r="B1286">
            <v>8692</v>
          </cell>
        </row>
        <row r="1287">
          <cell r="A1287" t="str">
            <v>2013025SANITARY SEWER LEVY-COLLECTION</v>
          </cell>
          <cell r="B1287">
            <v>4346</v>
          </cell>
        </row>
        <row r="1288">
          <cell r="A1288" t="str">
            <v>2013025SANITARY SEWER LEVY-COLLECTION</v>
          </cell>
          <cell r="B1288">
            <v>24144.35</v>
          </cell>
        </row>
        <row r="1289">
          <cell r="A1289" t="str">
            <v>2013025SANITARY SEWER LEVY-TREATMENT</v>
          </cell>
          <cell r="B1289">
            <v>11115</v>
          </cell>
        </row>
        <row r="1290">
          <cell r="A1290" t="str">
            <v>2013025SANITARY SEWER LEVY-TREATMENT</v>
          </cell>
          <cell r="B1290">
            <v>7145</v>
          </cell>
        </row>
        <row r="1291">
          <cell r="A1291" t="str">
            <v>2013025SANITARY SEWER LEVY-TREATMENT</v>
          </cell>
          <cell r="B1291">
            <v>14291</v>
          </cell>
        </row>
        <row r="1292">
          <cell r="A1292" t="str">
            <v>2013025SANITARY SEWER LEVY-TREATMENT</v>
          </cell>
          <cell r="B1292">
            <v>7145</v>
          </cell>
        </row>
        <row r="1293">
          <cell r="A1293" t="str">
            <v>2013025SANITARY SEWER LEVY-TREATMENT</v>
          </cell>
          <cell r="B1293">
            <v>39697.699999999997</v>
          </cell>
        </row>
        <row r="1294">
          <cell r="A1294" t="str">
            <v>2013025WATER LEVY - DISTRIBUTION</v>
          </cell>
          <cell r="B1294">
            <v>7300</v>
          </cell>
        </row>
        <row r="1295">
          <cell r="A1295" t="str">
            <v>2013025WATER LEVY - DISTRIBUTION</v>
          </cell>
          <cell r="B1295">
            <v>4693</v>
          </cell>
        </row>
        <row r="1296">
          <cell r="A1296" t="str">
            <v>2013025WATER LEVY - DISTRIBUTION</v>
          </cell>
          <cell r="B1296">
            <v>9386</v>
          </cell>
        </row>
        <row r="1297">
          <cell r="A1297" t="str">
            <v>2013025WATER LEVY - DISTRIBUTION</v>
          </cell>
          <cell r="B1297">
            <v>4693</v>
          </cell>
        </row>
        <row r="1298">
          <cell r="A1298" t="str">
            <v>2013025WATER LEVY - DISTRIBUTION</v>
          </cell>
          <cell r="B1298">
            <v>26073.53</v>
          </cell>
        </row>
        <row r="1299">
          <cell r="A1299" t="str">
            <v>2013025WATER LEVY - TREATMENT</v>
          </cell>
          <cell r="B1299">
            <v>2561</v>
          </cell>
        </row>
        <row r="1300">
          <cell r="A1300" t="str">
            <v>2013025WATER LEVY - TREATMENT</v>
          </cell>
          <cell r="B1300">
            <v>1646</v>
          </cell>
        </row>
        <row r="1301">
          <cell r="A1301" t="str">
            <v>2013025WATER LEVY - TREATMENT</v>
          </cell>
          <cell r="B1301">
            <v>3292</v>
          </cell>
        </row>
        <row r="1302">
          <cell r="A1302" t="str">
            <v>2013025WATER LEVY - TREATMENT</v>
          </cell>
          <cell r="B1302">
            <v>1646</v>
          </cell>
        </row>
        <row r="1303">
          <cell r="A1303" t="str">
            <v>2013025WATER LEVY - TREATMENT</v>
          </cell>
          <cell r="B1303">
            <v>9146.66</v>
          </cell>
        </row>
        <row r="1304">
          <cell r="A1304" t="str">
            <v>2013026SANITARY SEWER LEVY-COLLECTION</v>
          </cell>
          <cell r="B1304">
            <v>6919</v>
          </cell>
        </row>
        <row r="1305">
          <cell r="A1305" t="str">
            <v>2013026SANITARY SEWER LEVY-COLLECTION</v>
          </cell>
          <cell r="B1305">
            <v>17297</v>
          </cell>
        </row>
        <row r="1306">
          <cell r="A1306" t="str">
            <v>2013026SANITARY SEWER LEVY-COLLECTION</v>
          </cell>
          <cell r="B1306">
            <v>3459</v>
          </cell>
        </row>
        <row r="1307">
          <cell r="A1307" t="str">
            <v>2013026SANITARY SEWER LEVY-COLLECTION</v>
          </cell>
          <cell r="B1307">
            <v>3459</v>
          </cell>
        </row>
        <row r="1308">
          <cell r="A1308" t="str">
            <v>2013026SANITARY SEWER LEVY-COLLECTION</v>
          </cell>
          <cell r="B1308">
            <v>84180.14</v>
          </cell>
        </row>
        <row r="1309">
          <cell r="A1309" t="str">
            <v>2013026SANITARY SEWER LEVY-TREATMENT</v>
          </cell>
          <cell r="B1309">
            <v>11376</v>
          </cell>
        </row>
        <row r="1310">
          <cell r="A1310" t="str">
            <v>2013026SANITARY SEWER LEVY-TREATMENT</v>
          </cell>
          <cell r="B1310">
            <v>28439</v>
          </cell>
        </row>
        <row r="1311">
          <cell r="A1311" t="str">
            <v>2013026SANITARY SEWER LEVY-TREATMENT</v>
          </cell>
          <cell r="B1311">
            <v>5688</v>
          </cell>
        </row>
        <row r="1312">
          <cell r="A1312" t="str">
            <v>2013026SANITARY SEWER LEVY-TREATMENT</v>
          </cell>
          <cell r="B1312">
            <v>5688</v>
          </cell>
        </row>
        <row r="1313">
          <cell r="A1313" t="str">
            <v>2013026SANITARY SEWER LEVY-TREATMENT</v>
          </cell>
          <cell r="B1313">
            <v>138403.73000000001</v>
          </cell>
        </row>
        <row r="1314">
          <cell r="A1314" t="str">
            <v>2013026WATER LEVY - DISTRIBUTION</v>
          </cell>
          <cell r="B1314">
            <v>7472</v>
          </cell>
        </row>
        <row r="1315">
          <cell r="A1315" t="str">
            <v>2013026WATER LEVY - DISTRIBUTION</v>
          </cell>
          <cell r="B1315">
            <v>18679</v>
          </cell>
        </row>
        <row r="1316">
          <cell r="A1316" t="str">
            <v>2013026WATER LEVY - DISTRIBUTION</v>
          </cell>
          <cell r="B1316">
            <v>3736</v>
          </cell>
        </row>
        <row r="1317">
          <cell r="A1317" t="str">
            <v>2013026WATER LEVY - DISTRIBUTION</v>
          </cell>
          <cell r="B1317">
            <v>3736</v>
          </cell>
        </row>
        <row r="1318">
          <cell r="A1318" t="str">
            <v>2013026WATER LEVY - DISTRIBUTION</v>
          </cell>
          <cell r="B1318">
            <v>90902.21</v>
          </cell>
        </row>
        <row r="1319">
          <cell r="A1319" t="str">
            <v>2013026WATER LEVY - TREATMENT</v>
          </cell>
          <cell r="B1319">
            <v>2621</v>
          </cell>
        </row>
        <row r="1320">
          <cell r="A1320" t="str">
            <v>2013026WATER LEVY - TREATMENT</v>
          </cell>
          <cell r="B1320">
            <v>6552</v>
          </cell>
        </row>
        <row r="1321">
          <cell r="A1321" t="str">
            <v>2013026WATER LEVY - TREATMENT</v>
          </cell>
          <cell r="B1321">
            <v>1310</v>
          </cell>
        </row>
        <row r="1322">
          <cell r="A1322" t="str">
            <v>2013026WATER LEVY - TREATMENT</v>
          </cell>
          <cell r="B1322">
            <v>1310</v>
          </cell>
        </row>
        <row r="1323">
          <cell r="A1323" t="str">
            <v>2013026WATER LEVY - TREATMENT</v>
          </cell>
          <cell r="B1323">
            <v>31888.080000000002</v>
          </cell>
        </row>
        <row r="1324">
          <cell r="A1324" t="str">
            <v>2013027SANITARY SEWER LEVY-COLLECTION</v>
          </cell>
          <cell r="B1324">
            <v>3411</v>
          </cell>
        </row>
        <row r="1325">
          <cell r="A1325" t="str">
            <v>2013027SANITARY SEWER LEVY-COLLECTION</v>
          </cell>
          <cell r="B1325">
            <v>6822</v>
          </cell>
        </row>
        <row r="1326">
          <cell r="A1326" t="str">
            <v>2013027SANITARY SEWER LEVY-COLLECTION</v>
          </cell>
          <cell r="B1326">
            <v>9096</v>
          </cell>
        </row>
        <row r="1327">
          <cell r="A1327" t="str">
            <v>2013027SANITARY SEWER LEVY-COLLECTION</v>
          </cell>
          <cell r="B1327">
            <v>10233</v>
          </cell>
        </row>
        <row r="1328">
          <cell r="A1328" t="str">
            <v>2013027SANITARY SEWER LEVY-COLLECTION</v>
          </cell>
          <cell r="B1328">
            <v>14781</v>
          </cell>
        </row>
        <row r="1329">
          <cell r="A1329" t="str">
            <v>2013027SANITARY SEWER LEVY-COLLECTION</v>
          </cell>
          <cell r="B1329">
            <v>13644</v>
          </cell>
        </row>
        <row r="1330">
          <cell r="A1330" t="str">
            <v>2013027SANITARY SEWER LEVY-COLLECTION</v>
          </cell>
          <cell r="B1330">
            <v>12507</v>
          </cell>
        </row>
        <row r="1331">
          <cell r="A1331" t="str">
            <v>2013027SANITARY SEWER LEVY-COLLECTION</v>
          </cell>
          <cell r="B1331">
            <v>43206.98</v>
          </cell>
        </row>
        <row r="1332">
          <cell r="A1332" t="str">
            <v>2013027SANITARY SEWER LEVY-TREATMENT</v>
          </cell>
          <cell r="B1332">
            <v>5608</v>
          </cell>
        </row>
        <row r="1333">
          <cell r="A1333" t="str">
            <v>2013027SANITARY SEWER LEVY-TREATMENT</v>
          </cell>
          <cell r="B1333">
            <v>11217</v>
          </cell>
        </row>
        <row r="1334">
          <cell r="A1334" t="str">
            <v>2013027SANITARY SEWER LEVY-TREATMENT</v>
          </cell>
          <cell r="B1334">
            <v>14955</v>
          </cell>
        </row>
        <row r="1335">
          <cell r="A1335" t="str">
            <v>2013027SANITARY SEWER LEVY-TREATMENT</v>
          </cell>
          <cell r="B1335">
            <v>16825</v>
          </cell>
        </row>
        <row r="1336">
          <cell r="A1336" t="str">
            <v>2013027SANITARY SEWER LEVY-TREATMENT</v>
          </cell>
          <cell r="B1336">
            <v>24303</v>
          </cell>
        </row>
        <row r="1337">
          <cell r="A1337" t="str">
            <v>2013027SANITARY SEWER LEVY-TREATMENT</v>
          </cell>
          <cell r="B1337">
            <v>22433</v>
          </cell>
        </row>
        <row r="1338">
          <cell r="A1338" t="str">
            <v>2013027SANITARY SEWER LEVY-TREATMENT</v>
          </cell>
          <cell r="B1338">
            <v>20564</v>
          </cell>
        </row>
        <row r="1339">
          <cell r="A1339" t="str">
            <v>2013027SANITARY SEWER LEVY-TREATMENT</v>
          </cell>
          <cell r="B1339">
            <v>71037.440000000002</v>
          </cell>
        </row>
        <row r="1340">
          <cell r="A1340" t="str">
            <v>2013027WATER LEVY - DISTRIBUTION</v>
          </cell>
          <cell r="B1340">
            <v>3683</v>
          </cell>
        </row>
        <row r="1341">
          <cell r="A1341" t="str">
            <v>2013027WATER LEVY - DISTRIBUTION</v>
          </cell>
          <cell r="B1341">
            <v>7367</v>
          </cell>
        </row>
        <row r="1342">
          <cell r="A1342" t="str">
            <v>2013027WATER LEVY - DISTRIBUTION</v>
          </cell>
          <cell r="B1342">
            <v>9823</v>
          </cell>
        </row>
        <row r="1343">
          <cell r="A1343" t="str">
            <v>2013027WATER LEVY - DISTRIBUTION</v>
          </cell>
          <cell r="B1343">
            <v>11050</v>
          </cell>
        </row>
        <row r="1344">
          <cell r="A1344" t="str">
            <v>2013027WATER LEVY - DISTRIBUTION</v>
          </cell>
          <cell r="B1344">
            <v>15962</v>
          </cell>
        </row>
        <row r="1345">
          <cell r="A1345" t="str">
            <v>2013027WATER LEVY - DISTRIBUTION</v>
          </cell>
          <cell r="B1345">
            <v>14734</v>
          </cell>
        </row>
        <row r="1346">
          <cell r="A1346" t="str">
            <v>2013027WATER LEVY - DISTRIBUTION</v>
          </cell>
          <cell r="B1346">
            <v>13506</v>
          </cell>
        </row>
        <row r="1347">
          <cell r="A1347" t="str">
            <v>2013027WATER LEVY - DISTRIBUTION</v>
          </cell>
          <cell r="B1347">
            <v>46658.2</v>
          </cell>
        </row>
        <row r="1348">
          <cell r="A1348" t="str">
            <v>2013027WATER LEVY - TREATMENT</v>
          </cell>
          <cell r="B1348">
            <v>1292</v>
          </cell>
        </row>
        <row r="1349">
          <cell r="A1349" t="str">
            <v>2013027WATER LEVY - TREATMENT</v>
          </cell>
          <cell r="B1349">
            <v>2584</v>
          </cell>
        </row>
        <row r="1350">
          <cell r="A1350" t="str">
            <v>2013027WATER LEVY - TREATMENT</v>
          </cell>
          <cell r="B1350">
            <v>3446</v>
          </cell>
        </row>
        <row r="1351">
          <cell r="A1351" t="str">
            <v>2013027WATER LEVY - TREATMENT</v>
          </cell>
          <cell r="B1351">
            <v>3876</v>
          </cell>
        </row>
        <row r="1352">
          <cell r="A1352" t="str">
            <v>2013027WATER LEVY - TREATMENT</v>
          </cell>
          <cell r="B1352">
            <v>5599</v>
          </cell>
        </row>
        <row r="1353">
          <cell r="A1353" t="str">
            <v>2013027WATER LEVY - TREATMENT</v>
          </cell>
          <cell r="B1353">
            <v>5168</v>
          </cell>
        </row>
        <row r="1354">
          <cell r="A1354" t="str">
            <v>2013027WATER LEVY - TREATMENT</v>
          </cell>
          <cell r="B1354">
            <v>4738</v>
          </cell>
        </row>
        <row r="1355">
          <cell r="A1355" t="str">
            <v>2013027WATER LEVY - TREATMENT</v>
          </cell>
          <cell r="B1355">
            <v>16367.01</v>
          </cell>
        </row>
        <row r="1356">
          <cell r="A1356" t="str">
            <v>2013028SANITARY SEWER LEVY-COLLECTION</v>
          </cell>
          <cell r="B1356">
            <v>13657</v>
          </cell>
        </row>
        <row r="1357">
          <cell r="A1357" t="str">
            <v>2013028SANITARY SEWER LEVY-COLLECTION</v>
          </cell>
          <cell r="B1357">
            <v>54627.41</v>
          </cell>
        </row>
        <row r="1358">
          <cell r="A1358" t="str">
            <v>2013028SANITARY SEWER LEVY-TREATMENT</v>
          </cell>
          <cell r="B1358">
            <v>22454</v>
          </cell>
        </row>
        <row r="1359">
          <cell r="A1359" t="str">
            <v>2013028SANITARY SEWER LEVY-TREATMENT</v>
          </cell>
          <cell r="B1359">
            <v>89816.39</v>
          </cell>
        </row>
        <row r="1360">
          <cell r="A1360" t="str">
            <v>2013028WATER LEVY - DISTRIBUTION</v>
          </cell>
          <cell r="B1360">
            <v>14748</v>
          </cell>
        </row>
        <row r="1361">
          <cell r="A1361" t="str">
            <v>2013028WATER LEVY - DISTRIBUTION</v>
          </cell>
          <cell r="B1361">
            <v>58990.84</v>
          </cell>
        </row>
        <row r="1362">
          <cell r="A1362" t="str">
            <v>2013028WATER LEVY - TREATMENT</v>
          </cell>
          <cell r="B1362">
            <v>5173</v>
          </cell>
        </row>
        <row r="1363">
          <cell r="A1363" t="str">
            <v>2013028WATER LEVY - TREATMENT</v>
          </cell>
          <cell r="B1363">
            <v>20693.18</v>
          </cell>
        </row>
        <row r="1364">
          <cell r="A1364" t="str">
            <v>2013029SANITARY SEWER LEVY-COLLECTION</v>
          </cell>
          <cell r="B1364">
            <v>147559.54999999999</v>
          </cell>
        </row>
        <row r="1365">
          <cell r="A1365" t="str">
            <v>2013029SANITARY SEWER LEVY-TREATMENT</v>
          </cell>
          <cell r="B1365">
            <v>242611.3</v>
          </cell>
        </row>
        <row r="1366">
          <cell r="A1366" t="str">
            <v>2013029WATER LEVY - DISTRIBUTION</v>
          </cell>
          <cell r="B1366">
            <v>159346.32999999999</v>
          </cell>
        </row>
        <row r="1367">
          <cell r="A1367" t="str">
            <v>2013029WATER LEVY - TREATMENT</v>
          </cell>
          <cell r="B1367">
            <v>55895.66</v>
          </cell>
        </row>
        <row r="1368">
          <cell r="A1368" t="str">
            <v>2013030SANITARY SEWER LEVY-COLLECTION</v>
          </cell>
          <cell r="B1368">
            <v>22491</v>
          </cell>
        </row>
        <row r="1369">
          <cell r="A1369" t="str">
            <v>2013030SANITARY SEWER LEVY-COLLECTION</v>
          </cell>
          <cell r="B1369">
            <v>22491</v>
          </cell>
        </row>
        <row r="1370">
          <cell r="A1370" t="str">
            <v>2013030SANITARY SEWER LEVY-COLLECTION</v>
          </cell>
          <cell r="B1370">
            <v>159481.22</v>
          </cell>
        </row>
        <row r="1371">
          <cell r="A1371" t="str">
            <v>2013030SANITARY SEWER LEVY-TREATMENT</v>
          </cell>
          <cell r="B1371">
            <v>36979</v>
          </cell>
        </row>
        <row r="1372">
          <cell r="A1372" t="str">
            <v>2013030SANITARY SEWER LEVY-TREATMENT</v>
          </cell>
          <cell r="B1372">
            <v>36979</v>
          </cell>
        </row>
        <row r="1373">
          <cell r="A1373" t="str">
            <v>2013030SANITARY SEWER LEVY-TREATMENT</v>
          </cell>
          <cell r="B1373">
            <v>262211.96000000002</v>
          </cell>
        </row>
        <row r="1374">
          <cell r="A1374" t="str">
            <v>2013030WATER LEVY - DISTRIBUTION</v>
          </cell>
          <cell r="B1374">
            <v>24287</v>
          </cell>
        </row>
        <row r="1375">
          <cell r="A1375" t="str">
            <v>2013030WATER LEVY - DISTRIBUTION</v>
          </cell>
          <cell r="B1375">
            <v>24287</v>
          </cell>
        </row>
        <row r="1376">
          <cell r="A1376" t="str">
            <v>2013030WATER LEVY - DISTRIBUTION</v>
          </cell>
          <cell r="B1376">
            <v>172221.36</v>
          </cell>
        </row>
        <row r="1377">
          <cell r="A1377" t="str">
            <v>2013030WATER LEVY - TREATMENT</v>
          </cell>
          <cell r="B1377">
            <v>8520</v>
          </cell>
        </row>
        <row r="1378">
          <cell r="A1378" t="str">
            <v>2013030WATER LEVY - TREATMENT</v>
          </cell>
          <cell r="B1378">
            <v>8520</v>
          </cell>
        </row>
        <row r="1379">
          <cell r="A1379" t="str">
            <v>2013030WATER LEVY - TREATMENT</v>
          </cell>
          <cell r="B1379">
            <v>60410.81</v>
          </cell>
        </row>
        <row r="1380">
          <cell r="A1380" t="str">
            <v>2013031SANITARY SEWER LEVY-COLLECTION</v>
          </cell>
          <cell r="B1380">
            <v>5558</v>
          </cell>
        </row>
        <row r="1381">
          <cell r="A1381" t="str">
            <v>2013031SANITARY SEWER LEVY-COLLECTION</v>
          </cell>
          <cell r="B1381">
            <v>28484</v>
          </cell>
        </row>
        <row r="1382">
          <cell r="A1382" t="str">
            <v>2013031SANITARY SEWER LEVY-COLLECTION</v>
          </cell>
          <cell r="B1382">
            <v>4168</v>
          </cell>
        </row>
        <row r="1383">
          <cell r="A1383" t="str">
            <v>2013031SANITARY SEWER LEVY-COLLECTION</v>
          </cell>
          <cell r="B1383">
            <v>15284</v>
          </cell>
        </row>
        <row r="1384">
          <cell r="A1384" t="str">
            <v>2013031SANITARY SEWER LEVY-COLLECTION</v>
          </cell>
          <cell r="B1384">
            <v>4168</v>
          </cell>
        </row>
        <row r="1385">
          <cell r="A1385" t="str">
            <v>2013031SANITARY SEWER LEVY-COLLECTION</v>
          </cell>
          <cell r="B1385">
            <v>4168</v>
          </cell>
        </row>
        <row r="1386">
          <cell r="A1386" t="str">
            <v>2013031SANITARY SEWER LEVY-COLLECTION</v>
          </cell>
          <cell r="B1386">
            <v>7642.11</v>
          </cell>
        </row>
        <row r="1387">
          <cell r="A1387" t="str">
            <v>2013031SANITARY SEWER LEVY-TREATMENT</v>
          </cell>
          <cell r="B1387">
            <v>9138</v>
          </cell>
        </row>
        <row r="1388">
          <cell r="A1388" t="str">
            <v>2013031SANITARY SEWER LEVY-TREATMENT</v>
          </cell>
          <cell r="B1388">
            <v>46832</v>
          </cell>
        </row>
        <row r="1389">
          <cell r="A1389" t="str">
            <v>2013031SANITARY SEWER LEVY-TREATMENT</v>
          </cell>
          <cell r="B1389">
            <v>6853</v>
          </cell>
        </row>
        <row r="1390">
          <cell r="A1390" t="str">
            <v>2013031SANITARY SEWER LEVY-TREATMENT</v>
          </cell>
          <cell r="B1390">
            <v>25129</v>
          </cell>
        </row>
        <row r="1391">
          <cell r="A1391" t="str">
            <v>2013031SANITARY SEWER LEVY-TREATMENT</v>
          </cell>
          <cell r="B1391">
            <v>6853</v>
          </cell>
        </row>
        <row r="1392">
          <cell r="A1392" t="str">
            <v>2013031SANITARY SEWER LEVY-TREATMENT</v>
          </cell>
          <cell r="B1392">
            <v>6853</v>
          </cell>
        </row>
        <row r="1393">
          <cell r="A1393" t="str">
            <v>2013031SANITARY SEWER LEVY-TREATMENT</v>
          </cell>
          <cell r="B1393">
            <v>12565.18</v>
          </cell>
        </row>
        <row r="1394">
          <cell r="A1394" t="str">
            <v>2013031WATER LEVY - DISTRIBUTION</v>
          </cell>
          <cell r="B1394">
            <v>6002</v>
          </cell>
        </row>
        <row r="1395">
          <cell r="A1395" t="str">
            <v>2013031WATER LEVY - DISTRIBUTION</v>
          </cell>
          <cell r="B1395">
            <v>30759</v>
          </cell>
        </row>
        <row r="1396">
          <cell r="A1396" t="str">
            <v>2013031WATER LEVY - DISTRIBUTION</v>
          </cell>
          <cell r="B1396">
            <v>4501</v>
          </cell>
        </row>
        <row r="1397">
          <cell r="A1397" t="str">
            <v>2013031WATER LEVY - DISTRIBUTION</v>
          </cell>
          <cell r="B1397">
            <v>16505</v>
          </cell>
        </row>
        <row r="1398">
          <cell r="A1398" t="str">
            <v>2013031WATER LEVY - DISTRIBUTION</v>
          </cell>
          <cell r="B1398">
            <v>4501</v>
          </cell>
        </row>
        <row r="1399">
          <cell r="A1399" t="str">
            <v>2013031WATER LEVY - DISTRIBUTION</v>
          </cell>
          <cell r="B1399">
            <v>4501</v>
          </cell>
        </row>
        <row r="1400">
          <cell r="A1400" t="str">
            <v>2013031WATER LEVY - DISTRIBUTION</v>
          </cell>
          <cell r="B1400">
            <v>8252.42</v>
          </cell>
        </row>
        <row r="1401">
          <cell r="A1401" t="str">
            <v>2013031WATER LEVY - TREATMENT</v>
          </cell>
          <cell r="B1401">
            <v>2105</v>
          </cell>
        </row>
        <row r="1402">
          <cell r="A1402" t="str">
            <v>2013031WATER LEVY - TREATMENT</v>
          </cell>
          <cell r="B1402">
            <v>10790</v>
          </cell>
        </row>
        <row r="1403">
          <cell r="A1403" t="str">
            <v>2013031WATER LEVY - TREATMENT</v>
          </cell>
          <cell r="B1403">
            <v>1579</v>
          </cell>
        </row>
        <row r="1404">
          <cell r="A1404" t="str">
            <v>2013031WATER LEVY - TREATMENT</v>
          </cell>
          <cell r="B1404">
            <v>5790</v>
          </cell>
        </row>
        <row r="1405">
          <cell r="A1405" t="str">
            <v>2013031WATER LEVY - TREATMENT</v>
          </cell>
          <cell r="B1405">
            <v>1579</v>
          </cell>
        </row>
        <row r="1406">
          <cell r="A1406" t="str">
            <v>2013031WATER LEVY - TREATMENT</v>
          </cell>
          <cell r="B1406">
            <v>1579</v>
          </cell>
        </row>
        <row r="1407">
          <cell r="A1407" t="str">
            <v>2013031WATER LEVY - TREATMENT</v>
          </cell>
          <cell r="B1407">
            <v>2894.08</v>
          </cell>
        </row>
        <row r="1408">
          <cell r="A1408" t="str">
            <v>2013032SANITARY SEWER LEVY-COLLECTION</v>
          </cell>
          <cell r="B1408">
            <v>23967</v>
          </cell>
        </row>
        <row r="1409">
          <cell r="A1409" t="str">
            <v>2013032SANITARY SEWER LEVY-COLLECTION</v>
          </cell>
          <cell r="B1409">
            <v>42148</v>
          </cell>
        </row>
        <row r="1410">
          <cell r="A1410" t="str">
            <v>2013032SANITARY SEWER LEVY-COLLECTION</v>
          </cell>
          <cell r="B1410">
            <v>16528.28</v>
          </cell>
        </row>
        <row r="1411">
          <cell r="A1411" t="str">
            <v>2013032SANITARY SEWER LEVY-TREATMENT</v>
          </cell>
          <cell r="B1411">
            <v>39405</v>
          </cell>
        </row>
        <row r="1412">
          <cell r="A1412" t="str">
            <v>2013032SANITARY SEWER LEVY-TREATMENT</v>
          </cell>
          <cell r="B1412">
            <v>69298</v>
          </cell>
        </row>
        <row r="1413">
          <cell r="A1413" t="str">
            <v>2013032SANITARY SEWER LEVY-TREATMENT</v>
          </cell>
          <cell r="B1413">
            <v>27175.65</v>
          </cell>
        </row>
        <row r="1414">
          <cell r="A1414" t="str">
            <v>2013032WATER LEVY - DISTRIBUTION</v>
          </cell>
          <cell r="B1414">
            <v>25881</v>
          </cell>
        </row>
        <row r="1415">
          <cell r="A1415" t="str">
            <v>2013032WATER LEVY - DISTRIBUTION</v>
          </cell>
          <cell r="B1415">
            <v>45515</v>
          </cell>
        </row>
        <row r="1416">
          <cell r="A1416" t="str">
            <v>2013032WATER LEVY - DISTRIBUTION</v>
          </cell>
          <cell r="B1416">
            <v>17848.669999999998</v>
          </cell>
        </row>
        <row r="1417">
          <cell r="A1417" t="str">
            <v>2013032WATER LEVY - TREATMENT</v>
          </cell>
          <cell r="B1417">
            <v>9079</v>
          </cell>
        </row>
        <row r="1418">
          <cell r="A1418" t="str">
            <v>2013032WATER LEVY - TREATMENT</v>
          </cell>
          <cell r="B1418">
            <v>15966</v>
          </cell>
        </row>
        <row r="1419">
          <cell r="A1419" t="str">
            <v>2013032WATER LEVY - TREATMENT</v>
          </cell>
          <cell r="B1419">
            <v>6260.33</v>
          </cell>
        </row>
        <row r="1420">
          <cell r="A1420" t="str">
            <v>2013033SANITARY SEWER LEVY-COLLECTION</v>
          </cell>
          <cell r="B1420">
            <v>2316</v>
          </cell>
        </row>
        <row r="1421">
          <cell r="A1421" t="str">
            <v>2013033SANITARY SEWER LEVY-COLLECTION</v>
          </cell>
          <cell r="B1421">
            <v>113459.04</v>
          </cell>
        </row>
        <row r="1422">
          <cell r="A1422" t="str">
            <v>2013033SANITARY SEWER LEVY-TREATMENT</v>
          </cell>
          <cell r="B1422">
            <v>3807</v>
          </cell>
        </row>
        <row r="1423">
          <cell r="A1423" t="str">
            <v>2013033SANITARY SEWER LEVY-TREATMENT</v>
          </cell>
          <cell r="B1423">
            <v>186545.52</v>
          </cell>
        </row>
        <row r="1424">
          <cell r="A1424" t="str">
            <v>2013033WATER LEVY - DISTRIBUTION</v>
          </cell>
          <cell r="B1424">
            <v>2500</v>
          </cell>
        </row>
        <row r="1425">
          <cell r="A1425" t="str">
            <v>2013033WATER LEVY - DISTRIBUTION</v>
          </cell>
          <cell r="B1425">
            <v>122522.93</v>
          </cell>
        </row>
        <row r="1426">
          <cell r="A1426" t="str">
            <v>2013033WATER LEVY - TREATMENT</v>
          </cell>
          <cell r="B1426">
            <v>877</v>
          </cell>
        </row>
        <row r="1427">
          <cell r="A1427" t="str">
            <v>2013033WATER LEVY - TREATMENT</v>
          </cell>
          <cell r="B1427">
            <v>42978.67</v>
          </cell>
        </row>
        <row r="1428">
          <cell r="A1428" t="str">
            <v>2013034SANITARY SEWER LEVY-COLLECTION</v>
          </cell>
          <cell r="B1428">
            <v>38751.22</v>
          </cell>
        </row>
        <row r="1429">
          <cell r="A1429" t="str">
            <v>2013034SANITARY SEWER LEVY-TREATMENT</v>
          </cell>
          <cell r="B1429">
            <v>63713.16</v>
          </cell>
        </row>
        <row r="1430">
          <cell r="A1430" t="str">
            <v>2013034WATER LEVY - DISTRIBUTION</v>
          </cell>
          <cell r="B1430">
            <v>41846.6</v>
          </cell>
        </row>
        <row r="1431">
          <cell r="A1431" t="str">
            <v>2013034WATER LEVY - TREATMENT</v>
          </cell>
          <cell r="B1431">
            <v>14678.99</v>
          </cell>
        </row>
        <row r="1432">
          <cell r="A1432" t="str">
            <v>2013035SANITARY SEWER LEVY-COLLECTION</v>
          </cell>
          <cell r="B1432">
            <v>151459.49</v>
          </cell>
        </row>
        <row r="1433">
          <cell r="A1433" t="str">
            <v>2013035SANITARY SEWER LEVY-TREATMENT</v>
          </cell>
          <cell r="B1433">
            <v>249023.42</v>
          </cell>
        </row>
        <row r="1434">
          <cell r="A1434" t="str">
            <v>2013035WATER LEVY - DISTRIBUTION</v>
          </cell>
          <cell r="B1434">
            <v>163557.79</v>
          </cell>
        </row>
        <row r="1435">
          <cell r="A1435" t="str">
            <v>2013035WATER LEVY - TREATMENT</v>
          </cell>
          <cell r="B1435">
            <v>57372.959999999999</v>
          </cell>
        </row>
        <row r="1436">
          <cell r="A1436" t="str">
            <v>2013036SANITARY SEWER LEVY-COLLECTION</v>
          </cell>
          <cell r="B1436">
            <v>18656</v>
          </cell>
        </row>
        <row r="1437">
          <cell r="A1437" t="str">
            <v>2013036SANITARY SEWER LEVY-COLLECTION</v>
          </cell>
          <cell r="B1437">
            <v>16083</v>
          </cell>
        </row>
        <row r="1438">
          <cell r="A1438" t="str">
            <v>2013036SANITARY SEWER LEVY-COLLECTION</v>
          </cell>
          <cell r="B1438">
            <v>29592.28</v>
          </cell>
        </row>
        <row r="1439">
          <cell r="A1439" t="str">
            <v>2013036SANITARY SEWER LEVY-TREATMENT</v>
          </cell>
          <cell r="B1439">
            <v>30674</v>
          </cell>
        </row>
        <row r="1440">
          <cell r="A1440" t="str">
            <v>2013036SANITARY SEWER LEVY-TREATMENT</v>
          </cell>
          <cell r="B1440">
            <v>26443</v>
          </cell>
        </row>
        <row r="1441">
          <cell r="A1441" t="str">
            <v>2013036SANITARY SEWER LEVY-TREATMENT</v>
          </cell>
          <cell r="B1441">
            <v>48653.84</v>
          </cell>
        </row>
        <row r="1442">
          <cell r="A1442" t="str">
            <v>2013036WATER LEVY - DISTRIBUTION</v>
          </cell>
          <cell r="B1442">
            <v>20146</v>
          </cell>
        </row>
        <row r="1443">
          <cell r="A1443" t="str">
            <v>2013036WATER LEVY - DISTRIBUTION</v>
          </cell>
          <cell r="B1443">
            <v>17367</v>
          </cell>
        </row>
        <row r="1444">
          <cell r="A1444" t="str">
            <v>2013036WATER LEVY - DISTRIBUTION</v>
          </cell>
          <cell r="B1444">
            <v>31956.95</v>
          </cell>
        </row>
        <row r="1445">
          <cell r="A1445" t="str">
            <v>2013036WATER LEVY - TREATMENT</v>
          </cell>
          <cell r="B1445">
            <v>7067</v>
          </cell>
        </row>
        <row r="1446">
          <cell r="A1446" t="str">
            <v>2013036WATER LEVY - TREATMENT</v>
          </cell>
          <cell r="B1446">
            <v>6092</v>
          </cell>
        </row>
        <row r="1447">
          <cell r="A1447" t="str">
            <v>2013036WATER LEVY - TREATMENT</v>
          </cell>
          <cell r="B1447">
            <v>11209.73</v>
          </cell>
        </row>
        <row r="1448">
          <cell r="A1448" t="str">
            <v>2013204SANITARY SEWER LEVY-COLLECTION</v>
          </cell>
          <cell r="B1448">
            <v>1099.07</v>
          </cell>
        </row>
        <row r="1449">
          <cell r="A1449" t="str">
            <v>2013204SANITARY SEWER LEVY-TREATMENT</v>
          </cell>
          <cell r="B1449">
            <v>1807.05</v>
          </cell>
        </row>
        <row r="1450">
          <cell r="A1450" t="str">
            <v>2013204WATER LEVY - DISTRIBUTION</v>
          </cell>
          <cell r="B1450">
            <v>1186.8699999999999</v>
          </cell>
        </row>
        <row r="1451">
          <cell r="A1451" t="str">
            <v>2013204WATER LEVY - TREATMENT</v>
          </cell>
          <cell r="B1451">
            <v>416.33</v>
          </cell>
        </row>
        <row r="1452">
          <cell r="A1452" t="str">
            <v>2013205SANITARY SEWER LEVY-COLLECTION</v>
          </cell>
          <cell r="B1452">
            <v>69968.47</v>
          </cell>
        </row>
        <row r="1453">
          <cell r="A1453" t="str">
            <v>2013205SANITARY SEWER LEVY-TREATMENT</v>
          </cell>
          <cell r="B1453">
            <v>115039.26</v>
          </cell>
        </row>
        <row r="1454">
          <cell r="A1454" t="str">
            <v>2013205WATER LEVY - DISTRIBUTION</v>
          </cell>
          <cell r="B1454">
            <v>75557.42</v>
          </cell>
        </row>
        <row r="1455">
          <cell r="A1455" t="str">
            <v>2013205WATER LEVY - TREATMENT</v>
          </cell>
          <cell r="B1455">
            <v>26504.11</v>
          </cell>
        </row>
        <row r="1456">
          <cell r="A1456" t="str">
            <v>2014001SANITARY SEWER LEVY-COLLECTION</v>
          </cell>
          <cell r="B1456">
            <v>3277</v>
          </cell>
        </row>
        <row r="1457">
          <cell r="A1457" t="str">
            <v>2014001SANITARY SEWER LEVY-COLLECTION</v>
          </cell>
          <cell r="B1457">
            <v>7208</v>
          </cell>
        </row>
        <row r="1458">
          <cell r="A1458" t="str">
            <v>2014001SANITARY SEWER LEVY-TREATMENT</v>
          </cell>
          <cell r="B1458">
            <v>5387</v>
          </cell>
        </row>
        <row r="1459">
          <cell r="A1459" t="str">
            <v>2014001SANITARY SEWER LEVY-TREATMENT</v>
          </cell>
          <cell r="B1459">
            <v>11851</v>
          </cell>
        </row>
        <row r="1460">
          <cell r="A1460" t="str">
            <v>2014001WATER LEVY - DISTRIBUTION</v>
          </cell>
          <cell r="B1460">
            <v>3538</v>
          </cell>
        </row>
        <row r="1461">
          <cell r="A1461" t="str">
            <v>2014001WATER LEVY - DISTRIBUTION</v>
          </cell>
          <cell r="B1461">
            <v>7784</v>
          </cell>
        </row>
        <row r="1462">
          <cell r="A1462" t="str">
            <v>2014001WATER LEVY - TREATMENT</v>
          </cell>
          <cell r="B1462">
            <v>1241</v>
          </cell>
        </row>
        <row r="1463">
          <cell r="A1463" t="str">
            <v>2014001WATER LEVY - TREATMENT</v>
          </cell>
          <cell r="B1463">
            <v>2730</v>
          </cell>
        </row>
        <row r="1464">
          <cell r="A1464" t="str">
            <v>2014003SANITARY SEWER LEVY-COLLECTION</v>
          </cell>
          <cell r="B1464">
            <v>3118</v>
          </cell>
        </row>
        <row r="1465">
          <cell r="A1465" t="str">
            <v>2014003SANITARY SEWER LEVY-COLLECTION</v>
          </cell>
          <cell r="B1465">
            <v>7406</v>
          </cell>
        </row>
        <row r="1466">
          <cell r="A1466" t="str">
            <v>2014003SANITARY SEWER LEVY-COLLECTION</v>
          </cell>
          <cell r="B1466">
            <v>11694</v>
          </cell>
        </row>
        <row r="1467">
          <cell r="A1467" t="str">
            <v>2014003SANITARY SEWER LEVY-TREATMENT</v>
          </cell>
          <cell r="B1467">
            <v>5127</v>
          </cell>
        </row>
        <row r="1468">
          <cell r="A1468" t="str">
            <v>2014003SANITARY SEWER LEVY-TREATMENT</v>
          </cell>
          <cell r="B1468">
            <v>12177</v>
          </cell>
        </row>
        <row r="1469">
          <cell r="A1469" t="str">
            <v>2014003SANITARY SEWER LEVY-TREATMENT</v>
          </cell>
          <cell r="B1469">
            <v>19226</v>
          </cell>
        </row>
        <row r="1470">
          <cell r="A1470" t="str">
            <v>2014003WATER LEVY - DISTRIBUTION</v>
          </cell>
          <cell r="B1470">
            <v>3367</v>
          </cell>
        </row>
        <row r="1471">
          <cell r="A1471" t="str">
            <v>2014003WATER LEVY - DISTRIBUTION</v>
          </cell>
          <cell r="B1471">
            <v>7997</v>
          </cell>
        </row>
        <row r="1472">
          <cell r="A1472" t="str">
            <v>2014003WATER LEVY - DISTRIBUTION</v>
          </cell>
          <cell r="B1472">
            <v>12628</v>
          </cell>
        </row>
        <row r="1473">
          <cell r="A1473" t="str">
            <v>2014003WATER LEVY - TREATMENT</v>
          </cell>
          <cell r="B1473">
            <v>1181</v>
          </cell>
        </row>
        <row r="1474">
          <cell r="A1474" t="str">
            <v>2014003WATER LEVY - TREATMENT</v>
          </cell>
          <cell r="B1474">
            <v>2805</v>
          </cell>
        </row>
        <row r="1475">
          <cell r="A1475" t="str">
            <v>2014003WATER LEVY - TREATMENT</v>
          </cell>
          <cell r="B1475">
            <v>4429</v>
          </cell>
        </row>
        <row r="1476">
          <cell r="A1476" t="str">
            <v>2014007SANITARY SEWER LEVY-COLLECTION</v>
          </cell>
          <cell r="B1476">
            <v>3069</v>
          </cell>
        </row>
        <row r="1477">
          <cell r="A1477" t="str">
            <v>2014007SANITARY SEWER LEVY-TREATMENT</v>
          </cell>
          <cell r="B1477">
            <v>5045</v>
          </cell>
        </row>
        <row r="1478">
          <cell r="A1478" t="str">
            <v>2014007WATER LEVY - DISTRIBUTION</v>
          </cell>
          <cell r="B1478">
            <v>3313</v>
          </cell>
        </row>
        <row r="1479">
          <cell r="A1479" t="str">
            <v>2014007WATER LEVY - TREATMENT</v>
          </cell>
          <cell r="B1479">
            <v>1162</v>
          </cell>
        </row>
        <row r="1480">
          <cell r="A1480" t="str">
            <v>2014008SANITARY SEWER LEVY-COLLECTION</v>
          </cell>
          <cell r="B1480">
            <v>5021</v>
          </cell>
        </row>
        <row r="1481">
          <cell r="A1481" t="str">
            <v>2014008SANITARY SEWER LEVY-COLLECTION</v>
          </cell>
          <cell r="B1481">
            <v>10042</v>
          </cell>
        </row>
        <row r="1482">
          <cell r="A1482" t="str">
            <v>2014008SANITARY SEWER LEVY-TREATMENT</v>
          </cell>
          <cell r="B1482">
            <v>8255</v>
          </cell>
        </row>
        <row r="1483">
          <cell r="A1483" t="str">
            <v>2014008SANITARY SEWER LEVY-TREATMENT</v>
          </cell>
          <cell r="B1483">
            <v>16510</v>
          </cell>
        </row>
        <row r="1484">
          <cell r="A1484" t="str">
            <v>2014008WATER LEVY - DISTRIBUTION</v>
          </cell>
          <cell r="B1484">
            <v>5422</v>
          </cell>
        </row>
        <row r="1485">
          <cell r="A1485" t="str">
            <v>2014008WATER LEVY - DISTRIBUTION</v>
          </cell>
          <cell r="B1485">
            <v>10844</v>
          </cell>
        </row>
        <row r="1486">
          <cell r="A1486" t="str">
            <v>2014008WATER LEVY - TREATMENT</v>
          </cell>
          <cell r="B1486">
            <v>1902</v>
          </cell>
        </row>
        <row r="1487">
          <cell r="A1487" t="str">
            <v>2014008WATER LEVY - TREATMENT</v>
          </cell>
          <cell r="B1487">
            <v>3804</v>
          </cell>
        </row>
        <row r="1488">
          <cell r="A1488" t="str">
            <v>2014011SANITARY SEWER LEVY-COLLECTION</v>
          </cell>
          <cell r="B1488">
            <v>3679</v>
          </cell>
        </row>
        <row r="1489">
          <cell r="A1489" t="str">
            <v>2014011SANITARY SEWER LEVY-TREATMENT</v>
          </cell>
          <cell r="B1489">
            <v>6049</v>
          </cell>
        </row>
        <row r="1490">
          <cell r="A1490" t="str">
            <v>2014011WATER LEVY - DISTRIBUTION</v>
          </cell>
          <cell r="B1490">
            <v>3973</v>
          </cell>
        </row>
        <row r="1491">
          <cell r="A1491" t="str">
            <v>2014011WATER LEVY - TREATMENT</v>
          </cell>
          <cell r="B1491">
            <v>1394</v>
          </cell>
        </row>
        <row r="1492">
          <cell r="A1492" t="str">
            <v>2014015SANITARY SEWER LEVY-COLLECTION</v>
          </cell>
          <cell r="B1492">
            <v>3650</v>
          </cell>
        </row>
        <row r="1493">
          <cell r="A1493" t="str">
            <v>2014015SANITARY SEWER LEVY-TREATMENT</v>
          </cell>
          <cell r="B1493">
            <v>6001</v>
          </cell>
        </row>
        <row r="1494">
          <cell r="A1494" t="str">
            <v>2014015WATER LEVY - DISTRIBUTION</v>
          </cell>
          <cell r="B1494">
            <v>3941</v>
          </cell>
        </row>
        <row r="1495">
          <cell r="A1495" t="str">
            <v>2014015WATER LEVY - TREATMENT</v>
          </cell>
          <cell r="B1495">
            <v>1382</v>
          </cell>
        </row>
        <row r="1496">
          <cell r="A1496" t="str">
            <v>2014020SANITARY SEWER LEVY-COLLECTION</v>
          </cell>
          <cell r="B1496">
            <v>13748</v>
          </cell>
        </row>
        <row r="1497">
          <cell r="A1497" t="str">
            <v>2014020SANITARY SEWER LEVY-TREATMENT</v>
          </cell>
          <cell r="B1497">
            <v>22602</v>
          </cell>
        </row>
        <row r="1498">
          <cell r="A1498" t="str">
            <v>2014020WATER LEVY - DISTRIBUTION</v>
          </cell>
          <cell r="B1498">
            <v>14845</v>
          </cell>
        </row>
        <row r="1499">
          <cell r="A1499" t="str">
            <v>2014020WATER LEVY - TREATMENT</v>
          </cell>
          <cell r="B1499">
            <v>5207</v>
          </cell>
        </row>
        <row r="1500">
          <cell r="A1500" t="str">
            <v>2014028SANITARY SEWER LEVY-COLLECTION</v>
          </cell>
          <cell r="B1500">
            <v>66269.83</v>
          </cell>
        </row>
        <row r="1501">
          <cell r="A1501" t="str">
            <v>2014028SANITARY SEWER LEVY-TREATMENT</v>
          </cell>
          <cell r="B1501">
            <v>108953.58</v>
          </cell>
        </row>
        <row r="1502">
          <cell r="A1502" t="str">
            <v>2014028WATER LEVY - DISTRIBUTION</v>
          </cell>
          <cell r="B1502">
            <v>71560.23</v>
          </cell>
        </row>
        <row r="1503">
          <cell r="A1503" t="str">
            <v>2014028WATER LEVY - TREATMENT</v>
          </cell>
          <cell r="B1503">
            <v>25101.82</v>
          </cell>
        </row>
        <row r="1504">
          <cell r="A1504" t="str">
            <v>2014201SANITARY SEWER LEVY-COLLECTION</v>
          </cell>
          <cell r="B1504">
            <v>15954.3</v>
          </cell>
        </row>
        <row r="1505">
          <cell r="A1505" t="str">
            <v>2014201SANITARY SEWER LEVY-TREATMENT</v>
          </cell>
          <cell r="B1505">
            <v>26231.4</v>
          </cell>
        </row>
        <row r="1506">
          <cell r="A1506" t="str">
            <v>2014201WATER LEVY - DISTRIBUTION</v>
          </cell>
          <cell r="B1506">
            <v>17228.7</v>
          </cell>
        </row>
        <row r="1507">
          <cell r="A1507" t="str">
            <v>2014201WATER LEVY - TREATMENT</v>
          </cell>
          <cell r="B1507">
            <v>6043.5</v>
          </cell>
        </row>
        <row r="1508">
          <cell r="A1508" t="str">
            <v>2014202SANITARY SEWER LEVY-COLLECTION</v>
          </cell>
          <cell r="B1508">
            <v>39992.11</v>
          </cell>
        </row>
        <row r="1509">
          <cell r="A1509" t="str">
            <v>2014202SANITARY SEWER LEVY-TREATMENT</v>
          </cell>
          <cell r="B1509">
            <v>65753.38</v>
          </cell>
        </row>
        <row r="1510">
          <cell r="A1510" t="str">
            <v>2014202WATER LEVY - DISTRIBUTION</v>
          </cell>
          <cell r="B1510">
            <v>43186.61</v>
          </cell>
        </row>
        <row r="1511">
          <cell r="A1511" t="str">
            <v>2014202WATER LEVY - TREATMENT</v>
          </cell>
          <cell r="B1511">
            <v>15149.04</v>
          </cell>
        </row>
        <row r="1512">
          <cell r="A1512" t="str">
            <v>2014203SANITARY SEWER LEVY-COLLECTION</v>
          </cell>
          <cell r="B1512">
            <v>17940.95</v>
          </cell>
        </row>
        <row r="1513">
          <cell r="A1513" t="str">
            <v>2014203SANITARY SEWER LEVY-TREATMENT</v>
          </cell>
          <cell r="B1513">
            <v>29496.54</v>
          </cell>
        </row>
        <row r="1514">
          <cell r="A1514" t="str">
            <v>2014203WATER LEVY - DISTRIBUTION</v>
          </cell>
          <cell r="B1514">
            <v>19373.2</v>
          </cell>
        </row>
        <row r="1515">
          <cell r="A1515" t="str">
            <v>2014203WATER LEVY - TREATMENT</v>
          </cell>
          <cell r="B1515">
            <v>6795.71</v>
          </cell>
        </row>
        <row r="1516">
          <cell r="A1516" t="str">
            <v>2014204SANITARY SEWER LEVY-COLLECTION</v>
          </cell>
          <cell r="B1516">
            <v>34062.58</v>
          </cell>
        </row>
        <row r="1517">
          <cell r="A1517" t="str">
            <v>2014204SANITARY SEWER LEVY-TREATMENT</v>
          </cell>
          <cell r="B1517">
            <v>56001.97</v>
          </cell>
        </row>
        <row r="1518">
          <cell r="A1518" t="str">
            <v>2014204WATER LEVY - DISTRIBUTION</v>
          </cell>
          <cell r="B1518">
            <v>36781.839999999997</v>
          </cell>
        </row>
        <row r="1519">
          <cell r="A1519" t="str">
            <v>2014204WATER LEVY - TREATMENT</v>
          </cell>
          <cell r="B1519">
            <v>12902.29</v>
          </cell>
        </row>
        <row r="1520">
          <cell r="A1520" t="str">
            <v>2014205SANITARY SEWER LEVY-COLLECTION</v>
          </cell>
          <cell r="B1520">
            <v>35755.800000000003</v>
          </cell>
        </row>
        <row r="1521">
          <cell r="A1521" t="str">
            <v>2014205SANITARY SEWER LEVY-TREATMENT</v>
          </cell>
          <cell r="B1521">
            <v>58785.78</v>
          </cell>
        </row>
        <row r="1522">
          <cell r="A1522" t="str">
            <v>2014205WATER LEVY - DISTRIBUTION</v>
          </cell>
          <cell r="B1522">
            <v>38610.230000000003</v>
          </cell>
        </row>
        <row r="1523">
          <cell r="A1523" t="str">
            <v>2014205WATER LEVY - TREATMENT</v>
          </cell>
          <cell r="B1523">
            <v>13543.66</v>
          </cell>
        </row>
        <row r="1524">
          <cell r="A1524" t="str">
            <v>2014206SANITARY SEWER LEVY-COLLECTION</v>
          </cell>
          <cell r="B1524">
            <v>19508.080000000002</v>
          </cell>
        </row>
        <row r="1525">
          <cell r="A1525" t="str">
            <v>2014206SANITARY SEWER LEVY-TREATMENT</v>
          </cell>
          <cell r="B1525">
            <v>32073.05</v>
          </cell>
        </row>
        <row r="1526">
          <cell r="A1526" t="str">
            <v>2014206WATER LEVY - DISTRIBUTION</v>
          </cell>
          <cell r="B1526">
            <v>21065.43</v>
          </cell>
        </row>
        <row r="1527">
          <cell r="A1527" t="str">
            <v>2014206WATER LEVY - TREATMENT</v>
          </cell>
          <cell r="B1527">
            <v>7389.31</v>
          </cell>
        </row>
        <row r="1528">
          <cell r="A1528" t="str">
            <v>2014207SANITARY SEWER LEVY-COLLECTION</v>
          </cell>
          <cell r="B1528">
            <v>315353.59000000003</v>
          </cell>
        </row>
        <row r="1529">
          <cell r="A1529" t="str">
            <v>2014207SANITARY SEWER LEVY-TREATMENT</v>
          </cell>
          <cell r="B1529">
            <v>518469.81</v>
          </cell>
        </row>
        <row r="1530">
          <cell r="A1530" t="str">
            <v>2014207WATER LEVY - DISTRIBUTION</v>
          </cell>
          <cell r="B1530">
            <v>340528.66</v>
          </cell>
        </row>
        <row r="1531">
          <cell r="A1531" t="str">
            <v>2014207WATER LEVY - TREATMENT</v>
          </cell>
          <cell r="B1531">
            <v>119450.26</v>
          </cell>
        </row>
        <row r="1532">
          <cell r="A1532" t="str">
            <v>2014208SANITARY SEWER LEVY-COLLECTION</v>
          </cell>
          <cell r="B1532">
            <v>266538.36</v>
          </cell>
        </row>
        <row r="1533">
          <cell r="A1533" t="str">
            <v>2014208SANITARY SEWER LEVY-TREATMENT</v>
          </cell>
          <cell r="B1533">
            <v>438213.16</v>
          </cell>
        </row>
        <row r="1534">
          <cell r="A1534" t="str">
            <v>2014208WATER LEVY - DISTRIBUTION</v>
          </cell>
          <cell r="B1534">
            <v>287816.45</v>
          </cell>
        </row>
        <row r="1535">
          <cell r="A1535" t="str">
            <v>2014208WATER LEVY - TREATMENT</v>
          </cell>
          <cell r="B1535">
            <v>100959.93</v>
          </cell>
        </row>
        <row r="1536">
          <cell r="A1536" t="str">
            <v>2014209SANITARY SEWER LEVY-COLLECTION</v>
          </cell>
          <cell r="B1536">
            <v>4629.34</v>
          </cell>
        </row>
        <row r="1537">
          <cell r="A1537" t="str">
            <v>2014209SANITARY SEWER LEVY-TREATMENT</v>
          </cell>
          <cell r="B1537">
            <v>7611.06</v>
          </cell>
        </row>
        <row r="1538">
          <cell r="A1538" t="str">
            <v>2014209WATER LEVY - DISTRIBUTION</v>
          </cell>
          <cell r="B1538">
            <v>4998.91</v>
          </cell>
        </row>
        <row r="1539">
          <cell r="A1539" t="str">
            <v>2014209WATER LEVY - TREATMENT</v>
          </cell>
          <cell r="B1539">
            <v>1753.51</v>
          </cell>
        </row>
        <row r="1540">
          <cell r="A1540" t="str">
            <v>2014210SANITARY SEWER LEVY-COLLECTION</v>
          </cell>
          <cell r="B1540">
            <v>44239.93</v>
          </cell>
        </row>
        <row r="1541">
          <cell r="A1541" t="str">
            <v>2014210SANITARY SEWER LEVY-TREATMENT</v>
          </cell>
          <cell r="B1541">
            <v>72734.44</v>
          </cell>
        </row>
        <row r="1542">
          <cell r="A1542" t="str">
            <v>2014210WATER LEVY - DISTRIBUTION</v>
          </cell>
          <cell r="B1542">
            <v>47771.66</v>
          </cell>
        </row>
        <row r="1543">
          <cell r="A1543" t="str">
            <v>2014210WATER LEVY - TREATMENT</v>
          </cell>
          <cell r="B1543">
            <v>16757.29</v>
          </cell>
        </row>
        <row r="1544">
          <cell r="A1544" t="str">
            <v>2014211SANITARY SEWER LEVY-COLLECTION</v>
          </cell>
          <cell r="B1544">
            <v>13833.98</v>
          </cell>
        </row>
        <row r="1545">
          <cell r="A1545" t="str">
            <v>2014211SANITARY SEWER LEVY-TREATMENT</v>
          </cell>
          <cell r="B1545">
            <v>22744.32</v>
          </cell>
        </row>
        <row r="1546">
          <cell r="A1546" t="str">
            <v>2014211WATER LEVY - DISTRIBUTION</v>
          </cell>
          <cell r="B1546">
            <v>14938.37</v>
          </cell>
        </row>
        <row r="1547">
          <cell r="A1547" t="str">
            <v>2014211WATER LEVY - TREATMENT</v>
          </cell>
          <cell r="B1547">
            <v>5240.0600000000004</v>
          </cell>
        </row>
        <row r="1548">
          <cell r="B1548">
            <v>107739.37</v>
          </cell>
        </row>
      </sheetData>
      <sheetData sheetId="10">
        <row r="1">
          <cell r="A1" t="str">
            <v>ID</v>
          </cell>
        </row>
        <row r="2">
          <cell r="A2" t="str">
            <v>2011001SANITARY SEWER LEVY-COLLECTION</v>
          </cell>
          <cell r="B2">
            <v>69846.880000000005</v>
          </cell>
        </row>
        <row r="3">
          <cell r="A3" t="str">
            <v>2011001SANITARY SEWER LEVY-TREATMENT</v>
          </cell>
          <cell r="B3">
            <v>114829.33</v>
          </cell>
        </row>
        <row r="4">
          <cell r="A4" t="str">
            <v>2011001WATER LEVY - DISTRIBUTION</v>
          </cell>
          <cell r="B4">
            <v>75425.97</v>
          </cell>
        </row>
        <row r="5">
          <cell r="A5" t="str">
            <v>2011001WATER LEVY - TREATMENT</v>
          </cell>
          <cell r="B5">
            <v>26454.880000000001</v>
          </cell>
        </row>
        <row r="6">
          <cell r="A6" t="str">
            <v>2011002SANITARY SEWER LEVY-COLLECTION</v>
          </cell>
          <cell r="B6">
            <v>179587.08</v>
          </cell>
        </row>
        <row r="7">
          <cell r="A7" t="str">
            <v>2011002SANITARY SEWER LEVY-TREATMENT</v>
          </cell>
          <cell r="B7">
            <v>295243.90000000002</v>
          </cell>
        </row>
        <row r="8">
          <cell r="A8" t="str">
            <v>2011002WATER LEVY - DISTRIBUTION</v>
          </cell>
          <cell r="B8">
            <v>193931.78</v>
          </cell>
        </row>
        <row r="9">
          <cell r="A9" t="str">
            <v>2011002WATER LEVY - TREATMENT</v>
          </cell>
          <cell r="B9">
            <v>68019.570000000007</v>
          </cell>
        </row>
        <row r="10">
          <cell r="A10" t="str">
            <v>2011003SANITARY SEWER LEVY-COLLECTION</v>
          </cell>
          <cell r="B10">
            <v>123781.72</v>
          </cell>
        </row>
        <row r="11">
          <cell r="A11" t="str">
            <v>2011003SANITARY SEWER LEVY-TREATMENT</v>
          </cell>
          <cell r="B11">
            <v>203499.03</v>
          </cell>
        </row>
        <row r="12">
          <cell r="A12" t="str">
            <v>2011003WATER LEVY - DISTRIBUTION</v>
          </cell>
          <cell r="B12">
            <v>133668.91</v>
          </cell>
        </row>
        <row r="13">
          <cell r="A13" t="str">
            <v>2011003WATER LEVY - TREATMENT</v>
          </cell>
          <cell r="B13">
            <v>46882.99</v>
          </cell>
        </row>
        <row r="14">
          <cell r="A14" t="str">
            <v>2011005SANITARY SEWER LEVY-COLLECTION</v>
          </cell>
          <cell r="B14">
            <v>35783.21</v>
          </cell>
        </row>
        <row r="15">
          <cell r="A15" t="str">
            <v>2011005SANITARY SEWER LEVY-TREATMENT</v>
          </cell>
          <cell r="B15">
            <v>58828.14</v>
          </cell>
        </row>
        <row r="16">
          <cell r="A16" t="str">
            <v>2011005WATER LEVY - DISTRIBUTION</v>
          </cell>
          <cell r="B16">
            <v>38641.430000000008</v>
          </cell>
        </row>
        <row r="17">
          <cell r="A17" t="str">
            <v>2011005WATER LEVY - TREATMENT</v>
          </cell>
          <cell r="B17">
            <v>13553.08</v>
          </cell>
        </row>
        <row r="18">
          <cell r="A18" t="str">
            <v>2011006SANITARY SEWER LEVY-COLLECTION</v>
          </cell>
          <cell r="B18">
            <v>53825.8</v>
          </cell>
        </row>
        <row r="19">
          <cell r="A19" t="str">
            <v>2011006SANITARY SEWER LEVY-TREATMENT</v>
          </cell>
          <cell r="B19">
            <v>88490.43</v>
          </cell>
        </row>
        <row r="20">
          <cell r="A20" t="str">
            <v>2011006WATER LEVY - DISTRIBUTION</v>
          </cell>
          <cell r="B20">
            <v>58125.19</v>
          </cell>
        </row>
        <row r="21">
          <cell r="A21" t="str">
            <v>2011006WATER LEVY - TREATMENT</v>
          </cell>
          <cell r="B21">
            <v>20386.810000000001</v>
          </cell>
        </row>
        <row r="22">
          <cell r="A22" t="str">
            <v>2011007SANITARY SEWER LEVY-COLLECTION</v>
          </cell>
          <cell r="B22">
            <v>125367.05</v>
          </cell>
        </row>
        <row r="23">
          <cell r="A23" t="str">
            <v>2011007SANITARY SEWER LEVY-TREATMENT</v>
          </cell>
          <cell r="B23">
            <v>206105.34</v>
          </cell>
        </row>
        <row r="24">
          <cell r="A24" t="str">
            <v>2011007WATER LEVY - DISTRIBUTION</v>
          </cell>
          <cell r="B24">
            <v>135380.87</v>
          </cell>
        </row>
        <row r="25">
          <cell r="A25" t="str">
            <v>2011007WATER LEVY - TREATMENT</v>
          </cell>
          <cell r="B25">
            <v>47483.44</v>
          </cell>
        </row>
        <row r="26">
          <cell r="A26" t="str">
            <v>2011009SANITARY SEWER LEVY-COLLECTION</v>
          </cell>
          <cell r="B26">
            <v>51871.39</v>
          </cell>
        </row>
        <row r="27">
          <cell r="A27" t="str">
            <v>2011009SANITARY SEWER LEVY-TREATMENT</v>
          </cell>
          <cell r="B27">
            <v>85277.36</v>
          </cell>
        </row>
        <row r="28">
          <cell r="A28" t="str">
            <v>2011009WATER LEVY - DISTRIBUTION</v>
          </cell>
          <cell r="B28">
            <v>56014.67</v>
          </cell>
        </row>
        <row r="29">
          <cell r="A29" t="str">
            <v>2011009WATER LEVY - TREATMENT</v>
          </cell>
          <cell r="B29">
            <v>19646.57</v>
          </cell>
        </row>
        <row r="30">
          <cell r="A30" t="str">
            <v>2011010SANITARY SEWER LEVY-COLLECTION</v>
          </cell>
          <cell r="B30">
            <v>4135.28</v>
          </cell>
        </row>
        <row r="31">
          <cell r="A31" t="str">
            <v>2011010SANITARY SEWER LEVY-TREATMENT</v>
          </cell>
          <cell r="B31">
            <v>6798.47</v>
          </cell>
        </row>
        <row r="32">
          <cell r="A32" t="str">
            <v>2011010WATER LEVY - DISTRIBUTION</v>
          </cell>
          <cell r="B32">
            <v>4465.6000000000004</v>
          </cell>
        </row>
        <row r="33">
          <cell r="A33" t="str">
            <v>2011010WATER LEVY - TREATMENT</v>
          </cell>
          <cell r="B33">
            <v>1566.26</v>
          </cell>
        </row>
        <row r="34">
          <cell r="A34" t="str">
            <v>2011013SANITARY SEWER LEVY-COLLECTION</v>
          </cell>
          <cell r="B34">
            <v>7297.56</v>
          </cell>
        </row>
        <row r="35">
          <cell r="A35" t="str">
            <v>2011013SANITARY SEWER LEVY-TREATMENT</v>
          </cell>
          <cell r="B35">
            <v>11997.3</v>
          </cell>
        </row>
        <row r="36">
          <cell r="A36" t="str">
            <v>2011013WATER LEVY - DISTRIBUTION</v>
          </cell>
          <cell r="B36">
            <v>7880.46</v>
          </cell>
        </row>
        <row r="37">
          <cell r="A37" t="str">
            <v>2011013WATER LEVY - TREATMENT</v>
          </cell>
          <cell r="B37">
            <v>2763.99</v>
          </cell>
        </row>
        <row r="38">
          <cell r="A38" t="str">
            <v>2011014SANITARY SEWER LEVY-COLLECTION</v>
          </cell>
          <cell r="B38">
            <v>15719.11</v>
          </cell>
        </row>
        <row r="39">
          <cell r="A39" t="str">
            <v>2011014SANITARY SEWER LEVY-TREATMENT</v>
          </cell>
          <cell r="B39">
            <v>25842.46</v>
          </cell>
        </row>
        <row r="40">
          <cell r="A40" t="str">
            <v>2011014WATER LEVY - DISTRIBUTION</v>
          </cell>
          <cell r="B40">
            <v>16974.689999999999</v>
          </cell>
        </row>
        <row r="41">
          <cell r="A41" t="str">
            <v>2011014WATER LEVY - TREATMENT</v>
          </cell>
          <cell r="B41">
            <v>5953.7</v>
          </cell>
        </row>
        <row r="42">
          <cell r="A42" t="str">
            <v>2011015SANITARY SEWER LEVY-COLLECTION</v>
          </cell>
          <cell r="B42">
            <v>56753.21</v>
          </cell>
        </row>
        <row r="43">
          <cell r="A43" t="str">
            <v>2011015SANITARY SEWER LEVY-TREATMENT</v>
          </cell>
          <cell r="B43">
            <v>93303.14</v>
          </cell>
        </row>
        <row r="44">
          <cell r="A44" t="str">
            <v>2011015WATER LEVY - DISTRIBUTION</v>
          </cell>
          <cell r="B44">
            <v>61286.43</v>
          </cell>
        </row>
        <row r="45">
          <cell r="A45" t="str">
            <v>2011015WATER LEVY - TREATMENT</v>
          </cell>
          <cell r="B45">
            <v>21495.58</v>
          </cell>
        </row>
        <row r="46">
          <cell r="A46" t="str">
            <v>2011016SANITARY SEWER LEVY-COLLECTION</v>
          </cell>
          <cell r="B46">
            <v>52299.18</v>
          </cell>
        </row>
        <row r="47">
          <cell r="A47" t="str">
            <v>2011016SANITARY SEWER LEVY-TREATMENT</v>
          </cell>
          <cell r="B47">
            <v>85980.65</v>
          </cell>
        </row>
        <row r="48">
          <cell r="A48" t="str">
            <v>2011016WATER LEVY - DISTRIBUTION</v>
          </cell>
          <cell r="B48">
            <v>56476.63</v>
          </cell>
        </row>
        <row r="49">
          <cell r="A49" t="str">
            <v>2011016WATER LEVY - TREATMENT</v>
          </cell>
          <cell r="B49">
            <v>19808.599999999999</v>
          </cell>
        </row>
        <row r="50">
          <cell r="A50" t="str">
            <v>2011017SANITARY SEWER LEVY-COLLECTION</v>
          </cell>
          <cell r="B50">
            <v>18118.080000000002</v>
          </cell>
        </row>
        <row r="51">
          <cell r="A51" t="str">
            <v>2011017SANITARY SEWER LEVY-TREATMENT</v>
          </cell>
          <cell r="B51">
            <v>29786.400000000001</v>
          </cell>
        </row>
        <row r="52">
          <cell r="A52" t="str">
            <v>2011017WATER LEVY - DISTRIBUTION</v>
          </cell>
          <cell r="B52">
            <v>19565.28</v>
          </cell>
        </row>
        <row r="53">
          <cell r="A53" t="str">
            <v>2011017WATER LEVY - TREATMENT</v>
          </cell>
          <cell r="B53">
            <v>6862.32</v>
          </cell>
        </row>
        <row r="54">
          <cell r="A54" t="str">
            <v>2011018SANITARY SEWER LEVY-COLLECTION</v>
          </cell>
          <cell r="B54">
            <v>15375.2</v>
          </cell>
        </row>
        <row r="55">
          <cell r="A55" t="str">
            <v>2011018SANITARY SEWER LEVY-TREATMENT</v>
          </cell>
          <cell r="B55">
            <v>25277.07</v>
          </cell>
        </row>
        <row r="56">
          <cell r="A56" t="str">
            <v>2011018WATER LEVY - DISTRIBUTION</v>
          </cell>
          <cell r="B56">
            <v>16603.32</v>
          </cell>
        </row>
        <row r="57">
          <cell r="A57" t="str">
            <v>2011018WATER LEVY - TREATMENT</v>
          </cell>
          <cell r="B57">
            <v>5823.4400000000005</v>
          </cell>
        </row>
        <row r="58">
          <cell r="A58" t="str">
            <v>2011019SANITARY SEWER LEVY-COLLECTION</v>
          </cell>
          <cell r="B58">
            <v>75248.75</v>
          </cell>
        </row>
        <row r="59">
          <cell r="A59" t="str">
            <v>2011019SANITARY SEWER LEVY-TREATMENT</v>
          </cell>
          <cell r="B59">
            <v>123710.09</v>
          </cell>
        </row>
        <row r="60">
          <cell r="A60" t="str">
            <v>2011019WATER LEVY - DISTRIBUTION</v>
          </cell>
          <cell r="B60">
            <v>81259.320000000007</v>
          </cell>
        </row>
        <row r="61">
          <cell r="A61" t="str">
            <v>2011019WATER LEVY - TREATMENT</v>
          </cell>
          <cell r="B61">
            <v>28500.87</v>
          </cell>
        </row>
        <row r="62">
          <cell r="A62" t="str">
            <v>2011021SANITARY SEWER LEVY-COLLECTION</v>
          </cell>
          <cell r="B62">
            <v>208894.75</v>
          </cell>
        </row>
        <row r="63">
          <cell r="A63" t="str">
            <v>2011021SANITARY SEWER LEVY-TREATMENT</v>
          </cell>
          <cell r="B63">
            <v>343426.16</v>
          </cell>
        </row>
        <row r="64">
          <cell r="A64" t="str">
            <v>2011021WATER LEVY - DISTRIBUTION</v>
          </cell>
          <cell r="B64">
            <v>225580.43</v>
          </cell>
        </row>
        <row r="65">
          <cell r="A65" t="str">
            <v>2011021WATER LEVY - TREATMENT</v>
          </cell>
          <cell r="B65">
            <v>79120.009999999995</v>
          </cell>
        </row>
        <row r="66">
          <cell r="A66" t="str">
            <v>2011022SANITARY SEWER LEVY-COLLECTION</v>
          </cell>
          <cell r="B66">
            <v>8203.4599999999991</v>
          </cell>
        </row>
        <row r="67">
          <cell r="A67" t="str">
            <v>2011022SANITARY SEWER LEVY-TREATMENT</v>
          </cell>
          <cell r="B67">
            <v>13486.62</v>
          </cell>
        </row>
        <row r="68">
          <cell r="A68" t="str">
            <v>2011022WATER LEVY - DISTRIBUTION</v>
          </cell>
          <cell r="B68">
            <v>8858.7200000000012</v>
          </cell>
        </row>
        <row r="69">
          <cell r="A69" t="str">
            <v>2011022WATER LEVY - TREATMENT</v>
          </cell>
          <cell r="B69">
            <v>3107.11</v>
          </cell>
        </row>
        <row r="70">
          <cell r="A70" t="str">
            <v>2011023SANITARY SEWER LEVY-COLLECTION</v>
          </cell>
          <cell r="B70">
            <v>93685.57</v>
          </cell>
        </row>
        <row r="71">
          <cell r="A71" t="str">
            <v>2011023SANITARY SEWER LEVY-TREATMENT</v>
          </cell>
          <cell r="B71">
            <v>154020.51</v>
          </cell>
        </row>
        <row r="72">
          <cell r="A72" t="str">
            <v>2011023WATER LEVY - DISTRIBUTION</v>
          </cell>
          <cell r="B72">
            <v>101168.8</v>
          </cell>
        </row>
        <row r="73">
          <cell r="A73" t="str">
            <v>2011023WATER LEVY - TREATMENT</v>
          </cell>
          <cell r="B73">
            <v>35483.919999999998</v>
          </cell>
        </row>
        <row r="74">
          <cell r="A74" t="str">
            <v>2011026SANITARY SEWER LEVY-COLLECTION</v>
          </cell>
          <cell r="B74">
            <v>7289.17</v>
          </cell>
        </row>
        <row r="75">
          <cell r="A75" t="str">
            <v>2011026SANITARY SEWER LEVY-TREATMENT</v>
          </cell>
          <cell r="B75">
            <v>11983.51</v>
          </cell>
        </row>
        <row r="76">
          <cell r="A76" t="str">
            <v>2011026WATER LEVY - DISTRIBUTION</v>
          </cell>
          <cell r="B76">
            <v>7871.4</v>
          </cell>
        </row>
        <row r="77">
          <cell r="A77" t="str">
            <v>2011026WATER LEVY - TREATMENT</v>
          </cell>
          <cell r="B77">
            <v>2760.82</v>
          </cell>
        </row>
        <row r="78">
          <cell r="A78" t="str">
            <v>2011027SANITARY SEWER LEVY-COLLECTION</v>
          </cell>
          <cell r="B78">
            <v>157207.9</v>
          </cell>
        </row>
        <row r="79">
          <cell r="A79" t="str">
            <v>2011027SANITARY SEWER LEVY-TREATMENT</v>
          </cell>
          <cell r="B79">
            <v>258452.18</v>
          </cell>
        </row>
        <row r="80">
          <cell r="A80" t="str">
            <v>2011027WATER LEVY - DISTRIBUTION</v>
          </cell>
          <cell r="B80">
            <v>169765.04</v>
          </cell>
        </row>
        <row r="81">
          <cell r="A81" t="str">
            <v>2011027WATER LEVY - TREATMENT</v>
          </cell>
          <cell r="B81">
            <v>59543.33</v>
          </cell>
        </row>
        <row r="82">
          <cell r="A82" t="str">
            <v>2011028SANITARY SEWER LEVY-COLLECTION</v>
          </cell>
          <cell r="B82">
            <v>209985.19</v>
          </cell>
        </row>
        <row r="83">
          <cell r="A83" t="str">
            <v>2011028SANITARY SEWER LEVY-TREATMENT</v>
          </cell>
          <cell r="B83">
            <v>345218.86</v>
          </cell>
        </row>
        <row r="84">
          <cell r="A84" t="str">
            <v>2011028WATER LEVY - DISTRIBUTION</v>
          </cell>
          <cell r="B84">
            <v>226757.97</v>
          </cell>
        </row>
        <row r="85">
          <cell r="A85" t="str">
            <v>2011028WATER LEVY - TREATMENT</v>
          </cell>
          <cell r="B85">
            <v>79533.02</v>
          </cell>
        </row>
        <row r="86">
          <cell r="A86" t="str">
            <v>2011029SANITARY SEWER LEVY-COLLECTION</v>
          </cell>
          <cell r="B86">
            <v>29777.4</v>
          </cell>
        </row>
        <row r="87">
          <cell r="A87" t="str">
            <v>2011029SANITARY SEWER LEVY-TREATMENT</v>
          </cell>
          <cell r="B87">
            <v>48954.5</v>
          </cell>
        </row>
        <row r="88">
          <cell r="A88" t="str">
            <v>2011029WATER LEVY - DISTRIBUTION</v>
          </cell>
          <cell r="B88">
            <v>32155.9</v>
          </cell>
        </row>
        <row r="89">
          <cell r="A89" t="str">
            <v>2011029WATER LEVY - TREATMENT</v>
          </cell>
          <cell r="B89">
            <v>11278.35</v>
          </cell>
        </row>
        <row r="90">
          <cell r="A90" t="str">
            <v>2011030SANITARY SEWER LEVY-COLLECTION</v>
          </cell>
          <cell r="B90">
            <v>34021.729999999996</v>
          </cell>
        </row>
        <row r="91">
          <cell r="A91" t="str">
            <v>2011030SANITARY SEWER LEVY-TREATMENT</v>
          </cell>
          <cell r="B91">
            <v>55932.24</v>
          </cell>
        </row>
        <row r="92">
          <cell r="A92" t="str">
            <v>2011030WATER LEVY - DISTRIBUTION</v>
          </cell>
          <cell r="B92">
            <v>36739.25</v>
          </cell>
        </row>
        <row r="93">
          <cell r="A93" t="str">
            <v>2011030WATER LEVY - TREATMENT</v>
          </cell>
          <cell r="B93">
            <v>12885.91</v>
          </cell>
        </row>
        <row r="94">
          <cell r="A94" t="str">
            <v>2011031SANITARY SEWER LEVY-COLLECTION</v>
          </cell>
          <cell r="B94">
            <v>218532.56</v>
          </cell>
        </row>
        <row r="95">
          <cell r="A95" t="str">
            <v>2011031SANITARY SEWER LEVY-TREATMENT</v>
          </cell>
          <cell r="B95">
            <v>359270.87</v>
          </cell>
        </row>
        <row r="96">
          <cell r="A96" t="str">
            <v>2011031WATER LEVY - DISTRIBUTION</v>
          </cell>
          <cell r="B96">
            <v>235988.08000000002</v>
          </cell>
        </row>
        <row r="97">
          <cell r="A97" t="str">
            <v>2011031WATER LEVY - TREATMENT</v>
          </cell>
          <cell r="B97">
            <v>82770.38</v>
          </cell>
        </row>
        <row r="98">
          <cell r="A98" t="str">
            <v>2011032SANITARY SEWER LEVY-COLLECTION</v>
          </cell>
          <cell r="B98">
            <v>91102.07</v>
          </cell>
        </row>
        <row r="99">
          <cell r="A99" t="str">
            <v>2011032SANITARY SEWER LEVY-TREATMENT</v>
          </cell>
          <cell r="B99">
            <v>149773.19</v>
          </cell>
        </row>
        <row r="100">
          <cell r="A100" t="str">
            <v>2011032WATER LEVY - DISTRIBUTION</v>
          </cell>
          <cell r="B100">
            <v>98378.94</v>
          </cell>
        </row>
        <row r="101">
          <cell r="A101" t="str">
            <v>2011032WATER LEVY - TREATMENT</v>
          </cell>
          <cell r="B101">
            <v>34505.4</v>
          </cell>
        </row>
        <row r="102">
          <cell r="A102" t="str">
            <v>2011033SANITARY SEWER LEVY-COLLECTION</v>
          </cell>
          <cell r="B102">
            <v>35439.300000000003</v>
          </cell>
        </row>
        <row r="103">
          <cell r="A103" t="str">
            <v>2011033SANITARY SEWER LEVY-TREATMENT</v>
          </cell>
          <cell r="B103">
            <v>58262.75</v>
          </cell>
        </row>
        <row r="104">
          <cell r="A104" t="str">
            <v>2011033WATER LEVY - DISTRIBUTION</v>
          </cell>
          <cell r="B104">
            <v>38270.050000000003</v>
          </cell>
        </row>
        <row r="105">
          <cell r="A105" t="str">
            <v>2011033WATER LEVY - TREATMENT</v>
          </cell>
          <cell r="B105">
            <v>13422.83</v>
          </cell>
        </row>
        <row r="106">
          <cell r="A106" t="str">
            <v>2011034SANITARY SEWER LEVY-COLLECTION</v>
          </cell>
          <cell r="B106">
            <v>65124.43</v>
          </cell>
        </row>
        <row r="107">
          <cell r="A107" t="str">
            <v>2011034SANITARY SEWER LEVY-TREATMENT</v>
          </cell>
          <cell r="B107">
            <v>107065.56</v>
          </cell>
        </row>
        <row r="108">
          <cell r="A108" t="str">
            <v>2011034WATER LEVY - DISTRIBUTION</v>
          </cell>
          <cell r="B108">
            <v>70326.31</v>
          </cell>
        </row>
        <row r="109">
          <cell r="A109" t="str">
            <v>2011034WATER LEVY - TREATMENT</v>
          </cell>
          <cell r="B109">
            <v>24666.23</v>
          </cell>
        </row>
        <row r="110">
          <cell r="A110" t="str">
            <v>2011035SANITARY SEWER LEVY-COLLECTION</v>
          </cell>
          <cell r="B110">
            <v>50218.96</v>
          </cell>
        </row>
        <row r="111">
          <cell r="A111" t="str">
            <v>2011035SANITARY SEWER LEVY-TREATMENT</v>
          </cell>
          <cell r="B111">
            <v>82560.73</v>
          </cell>
        </row>
        <row r="112">
          <cell r="A112" t="str">
            <v>2011035WATER LEVY - DISTRIBUTION</v>
          </cell>
          <cell r="B112">
            <v>54230.25</v>
          </cell>
        </row>
        <row r="113">
          <cell r="A113" t="str">
            <v>2011035WATER LEVY - TREATMENT</v>
          </cell>
          <cell r="B113">
            <v>19020.7</v>
          </cell>
        </row>
        <row r="114">
          <cell r="A114" t="str">
            <v>2011036SANITARY SEWER LEVY-COLLECTION</v>
          </cell>
          <cell r="B114">
            <v>0</v>
          </cell>
        </row>
        <row r="115">
          <cell r="A115" t="str">
            <v>2011036SANITARY SEWER LEVY-TREATMENT</v>
          </cell>
          <cell r="B115">
            <v>0</v>
          </cell>
        </row>
        <row r="116">
          <cell r="A116" t="str">
            <v>2011036WATER LEVY - DISTRIBUTION</v>
          </cell>
          <cell r="B116">
            <v>0</v>
          </cell>
        </row>
        <row r="117">
          <cell r="A117" t="str">
            <v>2011036WATER LEVY - TREATMENT</v>
          </cell>
          <cell r="B117">
            <v>0</v>
          </cell>
        </row>
        <row r="118">
          <cell r="A118" t="str">
            <v>2011038SANITARY SEWER LEVY-COLLECTION</v>
          </cell>
          <cell r="B118">
            <v>27286.16</v>
          </cell>
        </row>
        <row r="119">
          <cell r="A119" t="str">
            <v>2011038SANITARY SEWER LEVY-TREATMENT</v>
          </cell>
          <cell r="B119">
            <v>44858.87</v>
          </cell>
        </row>
        <row r="120">
          <cell r="A120" t="str">
            <v>2011038WATER LEVY - DISTRIBUTION</v>
          </cell>
          <cell r="B120">
            <v>29465.68</v>
          </cell>
        </row>
        <row r="121">
          <cell r="A121" t="str">
            <v>2011038WATER LEVY - TREATMENT</v>
          </cell>
          <cell r="B121">
            <v>10334.779999999999</v>
          </cell>
        </row>
        <row r="122">
          <cell r="A122" t="str">
            <v>2011039SANITARY SEWER LEVY-COLLECTION</v>
          </cell>
          <cell r="B122">
            <v>85213.69</v>
          </cell>
        </row>
        <row r="123">
          <cell r="A123" t="str">
            <v>2011039SANITARY SEWER LEVY-TREATMENT</v>
          </cell>
          <cell r="B123">
            <v>140092.60999999999</v>
          </cell>
        </row>
        <row r="124">
          <cell r="A124" t="str">
            <v>2011039WATER LEVY - DISTRIBUTION</v>
          </cell>
          <cell r="B124">
            <v>92020.22</v>
          </cell>
        </row>
        <row r="125">
          <cell r="A125" t="str">
            <v>2011039WATER LEVY - TREATMENT</v>
          </cell>
          <cell r="B125">
            <v>32275.15</v>
          </cell>
        </row>
        <row r="126">
          <cell r="A126" t="str">
            <v>2011040SANITARY SEWER LEVY-COLLECTION</v>
          </cell>
          <cell r="B126">
            <v>105864.95</v>
          </cell>
        </row>
        <row r="127">
          <cell r="A127" t="str">
            <v>2011040SANITARY SEWER LEVY-TREATMENT</v>
          </cell>
          <cell r="B127">
            <v>174043.59</v>
          </cell>
        </row>
        <row r="128">
          <cell r="A128" t="str">
            <v>2011040WATER LEVY - DISTRIBUTION</v>
          </cell>
          <cell r="B128">
            <v>114321.02</v>
          </cell>
        </row>
        <row r="129">
          <cell r="A129" t="str">
            <v>2011040WATER LEVY - TREATMENT</v>
          </cell>
          <cell r="B129">
            <v>40096.92</v>
          </cell>
        </row>
        <row r="130">
          <cell r="A130" t="str">
            <v>2011041SANITARY SEWER LEVY-COLLECTION</v>
          </cell>
          <cell r="B130">
            <v>164773.87</v>
          </cell>
        </row>
        <row r="131">
          <cell r="A131" t="str">
            <v>2011041SANITARY SEWER LEVY-TREATMENT</v>
          </cell>
          <cell r="B131">
            <v>270890.76</v>
          </cell>
        </row>
        <row r="132">
          <cell r="A132" t="str">
            <v>2011041WATER LEVY - DISTRIBUTION</v>
          </cell>
          <cell r="B132">
            <v>177935.35</v>
          </cell>
        </row>
        <row r="133">
          <cell r="A133" t="str">
            <v>2011041WATER LEVY - TREATMENT</v>
          </cell>
          <cell r="B133">
            <v>62408.99</v>
          </cell>
        </row>
        <row r="134">
          <cell r="A134" t="str">
            <v>2011042SANITARY SEWER LEVY-COLLECTION</v>
          </cell>
          <cell r="B134">
            <v>190793.45</v>
          </cell>
        </row>
        <row r="135">
          <cell r="A135" t="str">
            <v>2011042SANITARY SEWER LEVY-TREATMENT</v>
          </cell>
          <cell r="B135">
            <v>313667.34000000003</v>
          </cell>
        </row>
        <row r="136">
          <cell r="A136" t="str">
            <v>2011042WATER LEVY - DISTRIBUTION</v>
          </cell>
          <cell r="B136">
            <v>206033.27</v>
          </cell>
        </row>
        <row r="137">
          <cell r="A137" t="str">
            <v>2011042WATER LEVY - TREATMENT</v>
          </cell>
          <cell r="B137">
            <v>72264.039999999994</v>
          </cell>
        </row>
        <row r="138">
          <cell r="A138" t="str">
            <v>2011043SANITARY SEWER LEVY-COLLECTION</v>
          </cell>
          <cell r="B138">
            <v>368479.65</v>
          </cell>
        </row>
        <row r="139">
          <cell r="A139" t="str">
            <v>2011043SANITARY SEWER LEVY-TREATMENT</v>
          </cell>
          <cell r="B139">
            <v>605844.25</v>
          </cell>
        </row>
        <row r="140">
          <cell r="A140" t="str">
            <v>2011043WATER LEVY - DISTRIBUTION</v>
          </cell>
          <cell r="B140">
            <v>397914.09</v>
          </cell>
        </row>
        <row r="141">
          <cell r="A141" t="str">
            <v>2011043WATER LEVY - TREATMENT</v>
          </cell>
          <cell r="B141">
            <v>139571.96</v>
          </cell>
        </row>
        <row r="142">
          <cell r="A142" t="str">
            <v>2011045SANITARY SEWER LEVY-COLLECTION</v>
          </cell>
          <cell r="B142">
            <v>138930.54999999999</v>
          </cell>
        </row>
        <row r="143">
          <cell r="A143" t="str">
            <v>2011045SANITARY SEWER LEVY-TREATMENT</v>
          </cell>
          <cell r="B143">
            <v>228425.84</v>
          </cell>
        </row>
        <row r="144">
          <cell r="A144" t="str">
            <v>2011045WATER LEVY - DISTRIBUTION</v>
          </cell>
          <cell r="B144">
            <v>150028.43</v>
          </cell>
        </row>
        <row r="145">
          <cell r="A145" t="str">
            <v>2011045WATER LEVY - TREATMENT</v>
          </cell>
          <cell r="B145">
            <v>52623.83</v>
          </cell>
        </row>
        <row r="146">
          <cell r="A146" t="str">
            <v>2011046SANITARY SEWER LEVY-COLLECTION</v>
          </cell>
          <cell r="B146">
            <v>200478.03</v>
          </cell>
        </row>
        <row r="147">
          <cell r="A147" t="str">
            <v>2011046SANITARY SEWER LEVY-TREATMENT</v>
          </cell>
          <cell r="B147">
            <v>329620.53000000003</v>
          </cell>
        </row>
        <row r="148">
          <cell r="A148" t="str">
            <v>2011046WATER LEVY - DISTRIBUTION</v>
          </cell>
          <cell r="B148">
            <v>216492.37</v>
          </cell>
        </row>
        <row r="149">
          <cell r="A149" t="str">
            <v>2011046WATER LEVY - TREATMENT</v>
          </cell>
          <cell r="B149">
            <v>75936.649999999994</v>
          </cell>
        </row>
        <row r="150">
          <cell r="A150" t="str">
            <v>2011047SANITARY SEWER LEVY-COLLECTION</v>
          </cell>
          <cell r="B150">
            <v>35596.550000000003</v>
          </cell>
        </row>
        <row r="151">
          <cell r="A151" t="str">
            <v>2011047SANITARY SEWER LEVY-TREATMENT</v>
          </cell>
          <cell r="B151">
            <v>58526.879999999997</v>
          </cell>
        </row>
        <row r="152">
          <cell r="A152" t="str">
            <v>2011047WATER LEVY - DISTRIBUTION</v>
          </cell>
          <cell r="B152">
            <v>38440.03</v>
          </cell>
        </row>
        <row r="153">
          <cell r="A153" t="str">
            <v>2011047WATER LEVY - TREATMENT</v>
          </cell>
          <cell r="B153">
            <v>13483.19</v>
          </cell>
        </row>
        <row r="154">
          <cell r="A154" t="str">
            <v>2011048SANITARY SEWER LEVY-COLLECTION</v>
          </cell>
          <cell r="B154">
            <v>139316.37</v>
          </cell>
        </row>
        <row r="155">
          <cell r="A155" t="str">
            <v>2011048SANITARY SEWER LEVY-TREATMENT</v>
          </cell>
          <cell r="B155">
            <v>229060.21</v>
          </cell>
        </row>
        <row r="156">
          <cell r="A156" t="str">
            <v>2011048WATER LEVY - DISTRIBUTION</v>
          </cell>
          <cell r="B156">
            <v>150445.07999999999</v>
          </cell>
        </row>
        <row r="157">
          <cell r="A157" t="str">
            <v>2011048WATER LEVY - TREATMENT</v>
          </cell>
          <cell r="B157">
            <v>52769.97</v>
          </cell>
        </row>
        <row r="158">
          <cell r="A158" t="str">
            <v>2011206SANITARY SEWER LEVY-COLLECTION</v>
          </cell>
          <cell r="B158">
            <v>33097.08</v>
          </cell>
        </row>
        <row r="159">
          <cell r="A159" t="str">
            <v>2011206SANITARY SEWER LEVY-TREATMENT</v>
          </cell>
          <cell r="B159">
            <v>54417.31</v>
          </cell>
        </row>
        <row r="160">
          <cell r="A160" t="str">
            <v>2011206WATER LEVY - DISTRIBUTION</v>
          </cell>
          <cell r="B160">
            <v>35740.9</v>
          </cell>
        </row>
        <row r="161">
          <cell r="A161" t="str">
            <v>2011206WATER LEVY - TREATMENT</v>
          </cell>
          <cell r="B161">
            <v>12536.44</v>
          </cell>
        </row>
        <row r="162">
          <cell r="A162" t="str">
            <v>2011207SANITARY SEWER LEVY-COLLECTION</v>
          </cell>
          <cell r="B162">
            <v>22914.65</v>
          </cell>
        </row>
        <row r="163">
          <cell r="A163" t="str">
            <v>2011207SANITARY SEWER LEVY-TREATMENT</v>
          </cell>
          <cell r="B163">
            <v>37675.65</v>
          </cell>
        </row>
        <row r="164">
          <cell r="A164" t="str">
            <v>2011207WATER LEVY - DISTRIBUTION</v>
          </cell>
          <cell r="B164">
            <v>24745.09</v>
          </cell>
        </row>
        <row r="165">
          <cell r="A165" t="str">
            <v>2011207WATER LEVY - TREATMENT</v>
          </cell>
          <cell r="B165">
            <v>8679.56</v>
          </cell>
        </row>
        <row r="166">
          <cell r="A166" t="str">
            <v>2011208SANITARY SEWER LEVY-COLLECTION</v>
          </cell>
          <cell r="B166">
            <v>66194.149999999994</v>
          </cell>
        </row>
        <row r="167">
          <cell r="A167" t="str">
            <v>2011208SANITARY SEWER LEVY-TREATMENT</v>
          </cell>
          <cell r="B167">
            <v>108834.63</v>
          </cell>
        </row>
        <row r="168">
          <cell r="A168" t="str">
            <v>2011208WATER LEVY - DISTRIBUTION</v>
          </cell>
          <cell r="B168">
            <v>71481.789999999994</v>
          </cell>
        </row>
        <row r="169">
          <cell r="A169" t="str">
            <v>2011208WATER LEVY - TREATMENT</v>
          </cell>
          <cell r="B169">
            <v>25072.880000000001</v>
          </cell>
        </row>
        <row r="170">
          <cell r="A170" t="str">
            <v>2011209SANITARY SEWER LEVY-COLLECTION</v>
          </cell>
          <cell r="B170">
            <v>0</v>
          </cell>
        </row>
        <row r="171">
          <cell r="A171" t="str">
            <v>2011209SANITARY SEWER LEVY-TREATMENT</v>
          </cell>
          <cell r="B171">
            <v>0</v>
          </cell>
        </row>
        <row r="172">
          <cell r="A172" t="str">
            <v>2011209WATER LEVY - DISTRIBUTION</v>
          </cell>
          <cell r="B172">
            <v>0</v>
          </cell>
        </row>
        <row r="173">
          <cell r="A173" t="str">
            <v>2011209WATER LEVY - TREATMENT</v>
          </cell>
          <cell r="B173">
            <v>0</v>
          </cell>
        </row>
        <row r="174">
          <cell r="A174" t="str">
            <v>2012011SANITARY SEWER LEVY-COLLECTION</v>
          </cell>
          <cell r="B174">
            <v>175515.91</v>
          </cell>
        </row>
        <row r="175">
          <cell r="A175" t="str">
            <v>2012011SANITARY SEWER LEVY-TREATMENT</v>
          </cell>
          <cell r="B175">
            <v>288576.28999999998</v>
          </cell>
        </row>
        <row r="176">
          <cell r="A176" t="str">
            <v>2012011WATER LEVY - DISTRIBUTION</v>
          </cell>
          <cell r="B176">
            <v>189528.77</v>
          </cell>
        </row>
        <row r="177">
          <cell r="A177" t="str">
            <v>2012011WATER LEVY - TREATMENT</v>
          </cell>
          <cell r="B177">
            <v>66481.27</v>
          </cell>
        </row>
        <row r="178">
          <cell r="A178" t="str">
            <v>2012012SANITARY SEWER LEVY-COLLECTION</v>
          </cell>
          <cell r="B178">
            <v>174032.83000000002</v>
          </cell>
        </row>
        <row r="179">
          <cell r="A179" t="str">
            <v>2012012SANITARY SEWER LEVY-TREATMENT</v>
          </cell>
          <cell r="B179">
            <v>286137.84999999998</v>
          </cell>
        </row>
        <row r="180">
          <cell r="A180" t="str">
            <v>2012012WATER LEVY - DISTRIBUTION</v>
          </cell>
          <cell r="B180">
            <v>187927.27000000002</v>
          </cell>
        </row>
        <row r="181">
          <cell r="A181" t="str">
            <v>2012012WATER LEVY - TREATMENT</v>
          </cell>
          <cell r="B181">
            <v>65919.520000000004</v>
          </cell>
        </row>
        <row r="182">
          <cell r="A182" t="str">
            <v>2012015SANITARY SEWER LEVY-COLLECTION</v>
          </cell>
          <cell r="B182">
            <v>282468.78999999998</v>
          </cell>
        </row>
        <row r="183">
          <cell r="A183" t="str">
            <v>2012015SANITARY SEWER LEVY-TREATMENT</v>
          </cell>
          <cell r="B183">
            <v>464423.96</v>
          </cell>
        </row>
        <row r="184">
          <cell r="A184" t="str">
            <v>2012015WATER LEVY - DISTRIBUTION</v>
          </cell>
          <cell r="B184">
            <v>305020.56</v>
          </cell>
        </row>
        <row r="185">
          <cell r="A185" t="str">
            <v>2012015WATER LEVY - TREATMENT</v>
          </cell>
          <cell r="B185">
            <v>106992.49</v>
          </cell>
        </row>
        <row r="186">
          <cell r="A186" t="str">
            <v>2012021SANITARY SEWER LEVY-COLLECTION</v>
          </cell>
          <cell r="B186">
            <v>127852.5</v>
          </cell>
        </row>
        <row r="187">
          <cell r="A187" t="str">
            <v>2012021SANITARY SEWER LEVY-TREATMENT</v>
          </cell>
          <cell r="B187">
            <v>210210</v>
          </cell>
        </row>
        <row r="188">
          <cell r="A188" t="str">
            <v>2012021WATER LEVY - DISTRIBUTION</v>
          </cell>
          <cell r="B188">
            <v>138060</v>
          </cell>
        </row>
        <row r="189">
          <cell r="A189" t="str">
            <v>2012021WATER LEVY - TREATMENT</v>
          </cell>
          <cell r="B189">
            <v>48427.5</v>
          </cell>
        </row>
        <row r="190">
          <cell r="A190" t="str">
            <v>2012202SANITARY SEWER LEVY-COLLECTION</v>
          </cell>
          <cell r="B190">
            <v>14558.14</v>
          </cell>
        </row>
        <row r="191">
          <cell r="A191" t="str">
            <v>2012202SANITARY SEWER LEVY-TREATMENT</v>
          </cell>
          <cell r="B191">
            <v>23935.91</v>
          </cell>
        </row>
        <row r="192">
          <cell r="A192" t="str">
            <v>2012202WATER LEVY - DISTRIBUTION</v>
          </cell>
          <cell r="B192">
            <v>15720.43</v>
          </cell>
        </row>
        <row r="193">
          <cell r="A193" t="str">
            <v>2012202WATER LEVY - TREATMENT</v>
          </cell>
          <cell r="B193">
            <v>5514.28</v>
          </cell>
        </row>
        <row r="194">
          <cell r="A194" t="str">
            <v>2012203SANITARY SEWER LEVY-COLLECTION</v>
          </cell>
          <cell r="B194">
            <v>35918.03</v>
          </cell>
        </row>
        <row r="195">
          <cell r="A195" t="str">
            <v>2012203SANITARY SEWER LEVY-TREATMENT</v>
          </cell>
          <cell r="B195">
            <v>59055</v>
          </cell>
        </row>
        <row r="196">
          <cell r="A196" t="str">
            <v>2012203WATER LEVY - DISTRIBUTION</v>
          </cell>
          <cell r="B196">
            <v>38785.660000000003</v>
          </cell>
        </row>
        <row r="197">
          <cell r="A197" t="str">
            <v>2012203WATER LEVY - TREATMENT</v>
          </cell>
          <cell r="B197">
            <v>13604.9</v>
          </cell>
        </row>
        <row r="198">
          <cell r="A198" t="str">
            <v>2012204SANITARY SEWER LEVY-COLLECTION</v>
          </cell>
          <cell r="B198">
            <v>6290.34</v>
          </cell>
        </row>
        <row r="199">
          <cell r="A199" t="str">
            <v>2012204SANITARY SEWER LEVY-TREATMENT</v>
          </cell>
          <cell r="B199">
            <v>10342.33</v>
          </cell>
        </row>
        <row r="200">
          <cell r="A200" t="str">
            <v>2012204WATER LEVY - DISTRIBUTION</v>
          </cell>
          <cell r="B200">
            <v>6792.55</v>
          </cell>
        </row>
        <row r="201">
          <cell r="A201" t="str">
            <v>2012204WATER LEVY - TREATMENT</v>
          </cell>
          <cell r="B201">
            <v>2382.63</v>
          </cell>
        </row>
        <row r="202">
          <cell r="A202" t="str">
            <v>2012205SANITARY SEWER LEVY-COLLECTION</v>
          </cell>
          <cell r="B202">
            <v>39702.46</v>
          </cell>
        </row>
        <row r="203">
          <cell r="A203" t="str">
            <v>2012205SANITARY SEWER LEVY-TREATMENT</v>
          </cell>
          <cell r="B203">
            <v>65277.21</v>
          </cell>
        </row>
        <row r="204">
          <cell r="A204" t="str">
            <v>2012205WATER LEVY - DISTRIBUTION</v>
          </cell>
          <cell r="B204">
            <v>42872.23</v>
          </cell>
        </row>
        <row r="205">
          <cell r="A205" t="str">
            <v>2012205WATER LEVY - TREATMENT</v>
          </cell>
          <cell r="B205">
            <v>15038.35</v>
          </cell>
        </row>
        <row r="206">
          <cell r="A206" t="str">
            <v>2012206SANITARY SEWER LEVY-COLLECTION</v>
          </cell>
          <cell r="B206">
            <v>34639.5</v>
          </cell>
        </row>
        <row r="207">
          <cell r="A207" t="str">
            <v>2012206SANITARY SEWER LEVY-TREATMENT</v>
          </cell>
          <cell r="B207">
            <v>56952.9</v>
          </cell>
        </row>
        <row r="208">
          <cell r="A208" t="str">
            <v>2012206WATER LEVY - DISTRIBUTION</v>
          </cell>
          <cell r="B208">
            <v>37405.06</v>
          </cell>
        </row>
        <row r="209">
          <cell r="A209" t="str">
            <v>2012206WATER LEVY - TREATMENT</v>
          </cell>
          <cell r="B209">
            <v>13120.62</v>
          </cell>
        </row>
        <row r="210">
          <cell r="A210" t="str">
            <v>2011008SANITARY SEWER LEVY-COLLECTION</v>
          </cell>
          <cell r="B210">
            <v>35665.78</v>
          </cell>
        </row>
        <row r="211">
          <cell r="A211" t="str">
            <v>2011008SANITARY SEWER LEVY-TREATMENT</v>
          </cell>
          <cell r="B211">
            <v>58635.08</v>
          </cell>
        </row>
        <row r="212">
          <cell r="A212" t="str">
            <v>2011008WATER LEVY - DISTRIBUTION</v>
          </cell>
          <cell r="B212">
            <v>38514.620000000003</v>
          </cell>
        </row>
        <row r="213">
          <cell r="A213" t="str">
            <v>2011008WATER LEVY - TREATMENT</v>
          </cell>
          <cell r="B213">
            <v>13508.6</v>
          </cell>
        </row>
        <row r="214">
          <cell r="A214" t="str">
            <v>2011020SANITARY SEWER LEVY-COLLECTION</v>
          </cell>
          <cell r="B214">
            <v>203887.12</v>
          </cell>
        </row>
        <row r="215">
          <cell r="A215" t="str">
            <v>2011020SANITARY SEWER LEVY-TREATMENT</v>
          </cell>
          <cell r="B215">
            <v>335193.53000000003</v>
          </cell>
        </row>
        <row r="216">
          <cell r="A216" t="str">
            <v>2011020WATER LEVY - DISTRIBUTION</v>
          </cell>
          <cell r="B216">
            <v>220172.81</v>
          </cell>
        </row>
        <row r="217">
          <cell r="A217" t="str">
            <v>2011020WATER LEVY - TREATMENT</v>
          </cell>
          <cell r="B217">
            <v>77223.34</v>
          </cell>
        </row>
        <row r="218">
          <cell r="A218" t="str">
            <v>2011044SANITARY SEWER LEVY-COLLECTION</v>
          </cell>
          <cell r="B218">
            <v>347980.6</v>
          </cell>
        </row>
        <row r="219">
          <cell r="A219" t="str">
            <v>2011044SANITARY SEWER LEVY-TREATMENT</v>
          </cell>
          <cell r="B219">
            <v>572140.26</v>
          </cell>
        </row>
        <row r="220">
          <cell r="A220" t="str">
            <v>2011044WATER LEVY - DISTRIBUTION</v>
          </cell>
          <cell r="B220">
            <v>375777.56</v>
          </cell>
        </row>
        <row r="221">
          <cell r="A221" t="str">
            <v>2011044WATER LEVY - TREATMENT</v>
          </cell>
          <cell r="B221">
            <v>131807.38</v>
          </cell>
        </row>
        <row r="222">
          <cell r="A222" t="str">
            <v>2012001SANITARY SEWER LEVY-COLLECTION</v>
          </cell>
          <cell r="B222">
            <v>41611.730000000003</v>
          </cell>
        </row>
        <row r="223">
          <cell r="A223" t="str">
            <v>2012001SANITARY SEWER LEVY-TREATMENT</v>
          </cell>
          <cell r="B223">
            <v>68416.350000000006</v>
          </cell>
        </row>
        <row r="224">
          <cell r="A224" t="str">
            <v>2012001WATER LEVY - DISTRIBUTION</v>
          </cell>
          <cell r="B224">
            <v>44933.93</v>
          </cell>
        </row>
        <row r="225">
          <cell r="A225" t="str">
            <v>2012001WATER LEVY - TREATMENT</v>
          </cell>
          <cell r="B225">
            <v>15761.54</v>
          </cell>
        </row>
        <row r="226">
          <cell r="A226" t="str">
            <v>2012002SANITARY SEWER LEVY-COLLECTION</v>
          </cell>
          <cell r="B226">
            <v>21376.94</v>
          </cell>
        </row>
        <row r="227">
          <cell r="A227" t="str">
            <v>2012002SANITARY SEWER LEVY-TREATMENT</v>
          </cell>
          <cell r="B227">
            <v>35147.11</v>
          </cell>
        </row>
        <row r="228">
          <cell r="A228" t="str">
            <v>2012002WATER LEVY - DISTRIBUTION</v>
          </cell>
          <cell r="B228">
            <v>23083.63</v>
          </cell>
        </row>
        <row r="229">
          <cell r="A229" t="str">
            <v>2012002WATER LEVY - TREATMENT</v>
          </cell>
          <cell r="B229">
            <v>8097.08</v>
          </cell>
        </row>
        <row r="230">
          <cell r="A230" t="str">
            <v>2012003SANITARY SEWER LEVY-COLLECTION</v>
          </cell>
          <cell r="B230">
            <v>97031.52</v>
          </cell>
        </row>
        <row r="231">
          <cell r="A231" t="str">
            <v>2012003SANITARY SEWER LEVY-TREATMENT</v>
          </cell>
          <cell r="B231">
            <v>159535.38</v>
          </cell>
        </row>
        <row r="232">
          <cell r="A232" t="str">
            <v>2012003WATER LEVY - DISTRIBUTION</v>
          </cell>
          <cell r="B232">
            <v>104778.34</v>
          </cell>
        </row>
        <row r="233">
          <cell r="A233" t="str">
            <v>2012003WATER LEVY - TREATMENT</v>
          </cell>
          <cell r="B233">
            <v>36753.24</v>
          </cell>
        </row>
        <row r="234">
          <cell r="A234" t="str">
            <v>2012004SANITARY SEWER LEVY-COLLECTION</v>
          </cell>
          <cell r="B234">
            <v>28911.71</v>
          </cell>
        </row>
        <row r="235">
          <cell r="A235" t="str">
            <v>2012004SANITARY SEWER LEVY-TREATMENT</v>
          </cell>
          <cell r="B235">
            <v>47535.49</v>
          </cell>
        </row>
        <row r="236">
          <cell r="A236" t="str">
            <v>2012004WATER LEVY - DISTRIBUTION</v>
          </cell>
          <cell r="B236">
            <v>31219.97</v>
          </cell>
        </row>
        <row r="237">
          <cell r="A237" t="str">
            <v>2012004WATER LEVY - TREATMENT</v>
          </cell>
          <cell r="B237">
            <v>10951.07</v>
          </cell>
        </row>
        <row r="238">
          <cell r="A238" t="str">
            <v>2012005SANITARY SEWER LEVY-COLLECTION</v>
          </cell>
          <cell r="B238">
            <v>178175.24</v>
          </cell>
        </row>
        <row r="239">
          <cell r="A239" t="str">
            <v>2012005SANITARY SEWER LEVY-TREATMENT</v>
          </cell>
          <cell r="B239">
            <v>292948.66000000003</v>
          </cell>
        </row>
        <row r="240">
          <cell r="A240" t="str">
            <v>2012005WATER LEVY - DISTRIBUTION</v>
          </cell>
          <cell r="B240">
            <v>192400.42</v>
          </cell>
        </row>
        <row r="241">
          <cell r="A241" t="str">
            <v>2012005WATER LEVY - TREATMENT</v>
          </cell>
          <cell r="B241">
            <v>67488.56</v>
          </cell>
        </row>
        <row r="242">
          <cell r="A242" t="str">
            <v>2012006SANITARY SEWER LEVY-COLLECTION</v>
          </cell>
          <cell r="B242">
            <v>12086.33</v>
          </cell>
        </row>
        <row r="243">
          <cell r="A243" t="str">
            <v>2012006SANITARY SEWER LEVY-TREATMENT</v>
          </cell>
          <cell r="B243">
            <v>19871.849999999999</v>
          </cell>
        </row>
        <row r="244">
          <cell r="A244" t="str">
            <v>2012006WATER LEVY - DISTRIBUTION</v>
          </cell>
          <cell r="B244">
            <v>13051.27</v>
          </cell>
        </row>
        <row r="245">
          <cell r="A245" t="str">
            <v>2012006WATER LEVY - TREATMENT</v>
          </cell>
          <cell r="B245">
            <v>4578.0200000000004</v>
          </cell>
        </row>
        <row r="246">
          <cell r="A246" t="str">
            <v>2012007SANITARY SEWER LEVY-COLLECTION</v>
          </cell>
          <cell r="B246">
            <v>27394.53</v>
          </cell>
        </row>
        <row r="247">
          <cell r="A247" t="str">
            <v>2012007SANITARY SEWER LEVY-TREATMENT</v>
          </cell>
          <cell r="B247">
            <v>45041</v>
          </cell>
        </row>
        <row r="248">
          <cell r="A248" t="str">
            <v>2012007WATER LEVY - DISTRIBUTION</v>
          </cell>
          <cell r="B248">
            <v>29581.66</v>
          </cell>
        </row>
        <row r="249">
          <cell r="A249" t="str">
            <v>2012007WATER LEVY - TREATMENT</v>
          </cell>
          <cell r="B249">
            <v>10376.4</v>
          </cell>
        </row>
        <row r="250">
          <cell r="A250" t="str">
            <v>2012008SANITARY SEWER LEVY-COLLECTION</v>
          </cell>
          <cell r="B250">
            <v>18035.73</v>
          </cell>
        </row>
        <row r="251">
          <cell r="A251" t="str">
            <v>2012008SANITARY SEWER LEVY-TREATMENT</v>
          </cell>
          <cell r="B251">
            <v>29653.620000000003</v>
          </cell>
        </row>
        <row r="252">
          <cell r="A252" t="str">
            <v>2012008WATER LEVY - DISTRIBUTION</v>
          </cell>
          <cell r="B252">
            <v>19475.66</v>
          </cell>
        </row>
        <row r="253">
          <cell r="A253" t="str">
            <v>2012008WATER LEVY - TREATMENT</v>
          </cell>
          <cell r="B253">
            <v>6831.51</v>
          </cell>
        </row>
        <row r="254">
          <cell r="A254" t="str">
            <v>2012010SANITARY SEWER LEVY-COLLECTION</v>
          </cell>
          <cell r="B254">
            <v>68068.67</v>
          </cell>
        </row>
        <row r="255">
          <cell r="A255" t="str">
            <v>2012010SANITARY SEWER LEVY-TREATMENT</v>
          </cell>
          <cell r="B255">
            <v>111915.81</v>
          </cell>
        </row>
        <row r="256">
          <cell r="A256" t="str">
            <v>2012010WATER LEVY - DISTRIBUTION</v>
          </cell>
          <cell r="B256">
            <v>73503.149999999994</v>
          </cell>
        </row>
        <row r="257">
          <cell r="A257" t="str">
            <v>2012010WATER LEVY - TREATMENT</v>
          </cell>
          <cell r="B257">
            <v>25782.799999999999</v>
          </cell>
        </row>
        <row r="258">
          <cell r="A258" t="str">
            <v>2012016SANITARY SEWER LEVY-COLLECTION</v>
          </cell>
          <cell r="B258">
            <v>159832.67000000001</v>
          </cell>
        </row>
        <row r="259">
          <cell r="A259" t="str">
            <v>2012016SANITARY SEWER LEVY-TREATMENT</v>
          </cell>
          <cell r="B259">
            <v>262790.53000000003</v>
          </cell>
        </row>
        <row r="260">
          <cell r="A260" t="str">
            <v>2012016WATER LEVY - DISTRIBUTION</v>
          </cell>
          <cell r="B260">
            <v>172593.41</v>
          </cell>
        </row>
        <row r="261">
          <cell r="A261" t="str">
            <v>2012016WATER LEVY - TREATMENT</v>
          </cell>
          <cell r="B261">
            <v>60540.83</v>
          </cell>
        </row>
        <row r="262">
          <cell r="A262" t="str">
            <v>2012018SANITARY SEWER LEVY-COLLECTION</v>
          </cell>
          <cell r="B262">
            <v>280252.68</v>
          </cell>
        </row>
        <row r="263">
          <cell r="A263" t="str">
            <v>2012018SANITARY SEWER LEVY-TREATMENT</v>
          </cell>
          <cell r="B263">
            <v>460780.32</v>
          </cell>
        </row>
        <row r="264">
          <cell r="A264" t="str">
            <v>2012018WATER LEVY - DISTRIBUTION</v>
          </cell>
          <cell r="B264">
            <v>302627.52</v>
          </cell>
        </row>
        <row r="265">
          <cell r="A265" t="str">
            <v>2012018WATER LEVY - TREATMENT</v>
          </cell>
          <cell r="B265">
            <v>106153.08</v>
          </cell>
        </row>
        <row r="266">
          <cell r="A266" t="str">
            <v>2012019SANITARY SEWER LEVY-COLLECTION</v>
          </cell>
          <cell r="B266">
            <v>221576.91</v>
          </cell>
        </row>
        <row r="267">
          <cell r="A267" t="str">
            <v>2012019SANITARY SEWER LEVY-TREATMENT</v>
          </cell>
          <cell r="B267">
            <v>364307.94</v>
          </cell>
        </row>
        <row r="268">
          <cell r="A268" t="str">
            <v>2012019WATER LEVY - DISTRIBUTION</v>
          </cell>
          <cell r="B268">
            <v>239267.18</v>
          </cell>
        </row>
        <row r="269">
          <cell r="A269" t="str">
            <v>2012019WATER LEVY - TREATMENT</v>
          </cell>
          <cell r="B269">
            <v>83928.09</v>
          </cell>
        </row>
        <row r="270">
          <cell r="A270" t="str">
            <v>2012020SANITARY SEWER LEVY-COLLECTION</v>
          </cell>
          <cell r="B270">
            <v>63414.84</v>
          </cell>
        </row>
        <row r="271">
          <cell r="A271" t="str">
            <v>2012020SANITARY SEWER LEVY-TREATMENT</v>
          </cell>
          <cell r="B271">
            <v>104264.16</v>
          </cell>
        </row>
        <row r="272">
          <cell r="A272" t="str">
            <v>2012020WATER LEVY - DISTRIBUTION</v>
          </cell>
          <cell r="B272">
            <v>68477.760000000009</v>
          </cell>
        </row>
        <row r="273">
          <cell r="A273" t="str">
            <v>2012020WATER LEVY - TREATMENT</v>
          </cell>
          <cell r="B273">
            <v>24020.04</v>
          </cell>
        </row>
        <row r="274">
          <cell r="A274" t="str">
            <v>2012022SANITARY SEWER LEVY-COLLECTION</v>
          </cell>
          <cell r="B274">
            <v>115305.91</v>
          </cell>
        </row>
        <row r="275">
          <cell r="A275" t="str">
            <v>2012022SANITARY SEWER LEVY-TREATMENT</v>
          </cell>
          <cell r="B275">
            <v>189581.39</v>
          </cell>
        </row>
        <row r="276">
          <cell r="A276" t="str">
            <v>2012022WATER LEVY - DISTRIBUTION</v>
          </cell>
          <cell r="B276">
            <v>124511.71</v>
          </cell>
        </row>
        <row r="277">
          <cell r="A277" t="str">
            <v>2012022WATER LEVY - TREATMENT</v>
          </cell>
          <cell r="B277">
            <v>43675.15</v>
          </cell>
        </row>
        <row r="278">
          <cell r="A278" t="str">
            <v>2012023SANITARY SEWER LEVY-COLLECTION</v>
          </cell>
          <cell r="B278">
            <v>75262.510000000009</v>
          </cell>
        </row>
        <row r="279">
          <cell r="A279" t="str">
            <v>2012023SANITARY SEWER LEVY-TREATMENT</v>
          </cell>
          <cell r="B279">
            <v>123743.62</v>
          </cell>
        </row>
        <row r="280">
          <cell r="A280" t="str">
            <v>2012023WATER LEVY - DISTRIBUTION</v>
          </cell>
          <cell r="B280">
            <v>81271.320000000007</v>
          </cell>
        </row>
        <row r="281">
          <cell r="A281" t="str">
            <v>2012023WATER LEVY - TREATMENT</v>
          </cell>
          <cell r="B281">
            <v>28507.66</v>
          </cell>
        </row>
        <row r="282">
          <cell r="A282" t="str">
            <v>2012024SANITARY SEWER LEVY-COLLECTION</v>
          </cell>
          <cell r="B282">
            <v>106441.47</v>
          </cell>
        </row>
        <row r="283">
          <cell r="A283" t="str">
            <v>2012024SANITARY SEWER LEVY-TREATMENT</v>
          </cell>
          <cell r="B283">
            <v>175006.83</v>
          </cell>
        </row>
        <row r="284">
          <cell r="A284" t="str">
            <v>2012024WATER LEVY - DISTRIBUTION</v>
          </cell>
          <cell r="B284">
            <v>114939.55</v>
          </cell>
        </row>
        <row r="285">
          <cell r="A285" t="str">
            <v>2012024WATER LEVY - TREATMENT</v>
          </cell>
          <cell r="B285">
            <v>40317.51</v>
          </cell>
        </row>
        <row r="286">
          <cell r="A286" t="str">
            <v>2012025SANITARY SEWER LEVY-COLLECTION</v>
          </cell>
          <cell r="B286">
            <v>42429.990000000005</v>
          </cell>
        </row>
        <row r="287">
          <cell r="A287" t="str">
            <v>2012025SANITARY SEWER LEVY-TREATMENT</v>
          </cell>
          <cell r="B287">
            <v>69761.69</v>
          </cell>
        </row>
        <row r="288">
          <cell r="A288" t="str">
            <v>2012025WATER LEVY - DISTRIBUTION</v>
          </cell>
          <cell r="B288">
            <v>45817.509999999995</v>
          </cell>
        </row>
        <row r="289">
          <cell r="A289" t="str">
            <v>2012025WATER LEVY - TREATMENT</v>
          </cell>
          <cell r="B289">
            <v>16071.48</v>
          </cell>
        </row>
        <row r="290">
          <cell r="A290" t="str">
            <v>2012026SANITARY SEWER LEVY-COLLECTION</v>
          </cell>
          <cell r="B290">
            <v>18359.62</v>
          </cell>
        </row>
        <row r="291">
          <cell r="A291" t="str">
            <v>2012026SANITARY SEWER LEVY-TREATMENT</v>
          </cell>
          <cell r="B291">
            <v>30186.16</v>
          </cell>
        </row>
        <row r="292">
          <cell r="A292" t="str">
            <v>2012026WATER LEVY - DISTRIBUTION</v>
          </cell>
          <cell r="B292">
            <v>19825.419999999998</v>
          </cell>
        </row>
        <row r="293">
          <cell r="A293" t="str">
            <v>2012026WATER LEVY - TREATMENT</v>
          </cell>
          <cell r="B293">
            <v>6954.19</v>
          </cell>
        </row>
        <row r="294">
          <cell r="A294" t="str">
            <v>2012027SANITARY SEWER LEVY-COLLECTION</v>
          </cell>
          <cell r="B294">
            <v>121391.69</v>
          </cell>
        </row>
        <row r="295">
          <cell r="A295" t="str">
            <v>2012027SANITARY SEWER LEVY-TREATMENT</v>
          </cell>
          <cell r="B295">
            <v>199587.39</v>
          </cell>
        </row>
        <row r="296">
          <cell r="A296" t="str">
            <v>2012027WATER LEVY - DISTRIBUTION</v>
          </cell>
          <cell r="B296">
            <v>131083.37</v>
          </cell>
        </row>
        <row r="297">
          <cell r="A297" t="str">
            <v>2012027WATER LEVY - TREATMENT</v>
          </cell>
          <cell r="B297">
            <v>45980.3</v>
          </cell>
        </row>
        <row r="298">
          <cell r="A298" t="str">
            <v>2012028SANITARY SEWER LEVY-COLLECTION</v>
          </cell>
          <cell r="B298">
            <v>185164.51</v>
          </cell>
        </row>
        <row r="299">
          <cell r="A299" t="str">
            <v>2012028SANITARY SEWER LEVY-TREATMENT</v>
          </cell>
          <cell r="B299">
            <v>304440.14</v>
          </cell>
        </row>
        <row r="300">
          <cell r="A300" t="str">
            <v>2012028WATER LEVY - DISTRIBUTION</v>
          </cell>
          <cell r="B300">
            <v>199947.7</v>
          </cell>
        </row>
        <row r="301">
          <cell r="A301" t="str">
            <v>2012028WATER LEVY - TREATMENT</v>
          </cell>
          <cell r="B301">
            <v>70135.929999999993</v>
          </cell>
        </row>
        <row r="302">
          <cell r="A302" t="str">
            <v>2012029SANITARY SEWER LEVY-COLLECTION</v>
          </cell>
          <cell r="B302">
            <v>205399.31</v>
          </cell>
        </row>
        <row r="303">
          <cell r="A303" t="str">
            <v>2012029SANITARY SEWER LEVY-TREATMENT</v>
          </cell>
          <cell r="B303">
            <v>337709.37</v>
          </cell>
        </row>
        <row r="304">
          <cell r="A304" t="str">
            <v>2012029WATER LEVY - DISTRIBUTION</v>
          </cell>
          <cell r="B304">
            <v>221797.99</v>
          </cell>
        </row>
        <row r="305">
          <cell r="A305" t="str">
            <v>2012029WATER LEVY - TREATMENT</v>
          </cell>
          <cell r="B305">
            <v>77800.399999999994</v>
          </cell>
        </row>
        <row r="306">
          <cell r="A306" t="str">
            <v>2012030SANITARY SEWER LEVY-COLLECTION</v>
          </cell>
          <cell r="B306">
            <v>91269.64</v>
          </cell>
        </row>
        <row r="307">
          <cell r="A307" t="str">
            <v>2012030SANITARY SEWER LEVY-TREATMENT</v>
          </cell>
          <cell r="B307">
            <v>150061.91</v>
          </cell>
        </row>
        <row r="308">
          <cell r="A308" t="str">
            <v>2012030WATER LEVY - DISTRIBUTION</v>
          </cell>
          <cell r="B308">
            <v>98556.43</v>
          </cell>
        </row>
        <row r="309">
          <cell r="A309" t="str">
            <v>2012030WATER LEVY - TREATMENT</v>
          </cell>
          <cell r="B309">
            <v>34570.78</v>
          </cell>
        </row>
        <row r="310">
          <cell r="A310" t="str">
            <v>2012031SANITARY SEWER LEVY-COLLECTION</v>
          </cell>
          <cell r="B310">
            <v>226622.82</v>
          </cell>
        </row>
        <row r="311">
          <cell r="A311" t="str">
            <v>2012031SANITARY SEWER LEVY-TREATMENT</v>
          </cell>
          <cell r="B311">
            <v>372604.23</v>
          </cell>
        </row>
        <row r="312">
          <cell r="A312" t="str">
            <v>2012031WATER LEVY - DISTRIBUTION</v>
          </cell>
          <cell r="B312">
            <v>244715.95</v>
          </cell>
        </row>
        <row r="313">
          <cell r="A313" t="str">
            <v>2012031WATER LEVY - TREATMENT</v>
          </cell>
          <cell r="B313">
            <v>85839.360000000001</v>
          </cell>
        </row>
        <row r="314">
          <cell r="A314" t="str">
            <v>2012032SANITARY SEWER LEVY-COLLECTION</v>
          </cell>
          <cell r="B314">
            <v>322000.78999999998</v>
          </cell>
        </row>
        <row r="315">
          <cell r="A315" t="str">
            <v>2012032SANITARY SEWER LEVY-TREATMENT</v>
          </cell>
          <cell r="B315">
            <v>529420.89</v>
          </cell>
        </row>
        <row r="316">
          <cell r="A316" t="str">
            <v>2012032WATER LEVY - DISTRIBUTION</v>
          </cell>
          <cell r="B316">
            <v>347708.71</v>
          </cell>
        </row>
        <row r="317">
          <cell r="A317" t="str">
            <v>2012032WATER LEVY - TREATMENT</v>
          </cell>
          <cell r="B317">
            <v>121966.28</v>
          </cell>
        </row>
        <row r="318">
          <cell r="A318" t="str">
            <v>2012033SANITARY SEWER LEVY-COLLECTION</v>
          </cell>
          <cell r="B318">
            <v>114419.46</v>
          </cell>
        </row>
        <row r="319">
          <cell r="A319" t="str">
            <v>2012033SANITARY SEWER LEVY-TREATMENT</v>
          </cell>
          <cell r="B319">
            <v>188123.94</v>
          </cell>
        </row>
        <row r="320">
          <cell r="A320" t="str">
            <v>2012033WATER LEVY - DISTRIBUTION</v>
          </cell>
          <cell r="B320">
            <v>123554.5</v>
          </cell>
        </row>
        <row r="321">
          <cell r="A321" t="str">
            <v>2012033WATER LEVY - TREATMENT</v>
          </cell>
          <cell r="B321">
            <v>43339.38</v>
          </cell>
        </row>
        <row r="322">
          <cell r="A322" t="str">
            <v>2012034SANITARY SEWER LEVY-COLLECTION</v>
          </cell>
          <cell r="B322">
            <v>42276.56</v>
          </cell>
        </row>
        <row r="323">
          <cell r="A323" t="str">
            <v>2012034SANITARY SEWER LEVY-TREATMENT</v>
          </cell>
          <cell r="B323">
            <v>69509.440000000002</v>
          </cell>
        </row>
        <row r="324">
          <cell r="A324" t="str">
            <v>2012034WATER LEVY - DISTRIBUTION</v>
          </cell>
          <cell r="B324">
            <v>45651.839999999997</v>
          </cell>
        </row>
        <row r="325">
          <cell r="A325" t="str">
            <v>2012034WATER LEVY - TREATMENT</v>
          </cell>
          <cell r="B325">
            <v>16013.36</v>
          </cell>
        </row>
        <row r="326">
          <cell r="A326" t="str">
            <v>2012035SANITARY SEWER LEVY-COLLECTION</v>
          </cell>
          <cell r="B326">
            <v>82405.2</v>
          </cell>
        </row>
        <row r="327">
          <cell r="A327" t="str">
            <v>2012035SANITARY SEWER LEVY-TREATMENT</v>
          </cell>
          <cell r="B327">
            <v>135487.35</v>
          </cell>
        </row>
        <row r="328">
          <cell r="A328" t="str">
            <v>2012035WATER LEVY - DISTRIBUTION</v>
          </cell>
          <cell r="B328">
            <v>88984.27</v>
          </cell>
        </row>
        <row r="329">
          <cell r="A329" t="str">
            <v>2012035WATER LEVY - TREATMENT</v>
          </cell>
          <cell r="B329">
            <v>31213.14</v>
          </cell>
        </row>
        <row r="330">
          <cell r="A330" t="str">
            <v>2012207SANITARY SEWER LEVY-COLLECTION</v>
          </cell>
          <cell r="B330">
            <v>2250.1999999999998</v>
          </cell>
        </row>
        <row r="331">
          <cell r="A331" t="str">
            <v>2012207SANITARY SEWER LEVY-TREATMENT</v>
          </cell>
          <cell r="B331">
            <v>3699.7</v>
          </cell>
        </row>
        <row r="332">
          <cell r="A332" t="str">
            <v>2012207WATER LEVY - DISTRIBUTION</v>
          </cell>
          <cell r="B332">
            <v>2429.86</v>
          </cell>
        </row>
        <row r="333">
          <cell r="A333" t="str">
            <v>2012207WATER LEVY - TREATMENT</v>
          </cell>
          <cell r="B333">
            <v>852.32</v>
          </cell>
        </row>
        <row r="334">
          <cell r="A334" t="str">
            <v>2012208SANITARY SEWER LEVY-COLLECTION</v>
          </cell>
          <cell r="B334">
            <v>29031.040000000001</v>
          </cell>
        </row>
        <row r="335">
          <cell r="A335" t="str">
            <v>2012208SANITARY SEWER LEVY-TREATMENT</v>
          </cell>
          <cell r="B335">
            <v>47731.68</v>
          </cell>
        </row>
        <row r="336">
          <cell r="A336" t="str">
            <v>2012208WATER LEVY - DISTRIBUTION</v>
          </cell>
          <cell r="B336">
            <v>31348.82</v>
          </cell>
        </row>
        <row r="337">
          <cell r="A337" t="str">
            <v>2012208WATER LEVY - TREATMENT</v>
          </cell>
          <cell r="B337">
            <v>10996.27</v>
          </cell>
        </row>
        <row r="338">
          <cell r="A338" t="str">
            <v>2012209SANITARY SEWER LEVY-COLLECTION</v>
          </cell>
          <cell r="B338">
            <v>33838.300000000003</v>
          </cell>
        </row>
        <row r="339">
          <cell r="A339" t="str">
            <v>2012209SANITARY SEWER LEVY-TREATMENT</v>
          </cell>
          <cell r="B339">
            <v>55635.58</v>
          </cell>
        </row>
        <row r="340">
          <cell r="A340" t="str">
            <v>2012209WATER LEVY - DISTRIBUTION</v>
          </cell>
          <cell r="B340">
            <v>36539.879999999997</v>
          </cell>
        </row>
        <row r="341">
          <cell r="A341" t="str">
            <v>2012209WATER LEVY - TREATMENT</v>
          </cell>
          <cell r="B341">
            <v>12817.15</v>
          </cell>
        </row>
        <row r="342">
          <cell r="A342" t="str">
            <v>2012210SANITARY SEWER LEVY-COLLECTION</v>
          </cell>
          <cell r="B342">
            <v>48345.29</v>
          </cell>
        </row>
        <row r="343">
          <cell r="A343" t="str">
            <v>2012210SANITARY SEWER LEVY-TREATMENT</v>
          </cell>
          <cell r="B343">
            <v>79487.41</v>
          </cell>
        </row>
        <row r="344">
          <cell r="A344" t="str">
            <v>2012210WATER LEVY - DISTRIBUTION</v>
          </cell>
          <cell r="B344">
            <v>52205.09</v>
          </cell>
        </row>
        <row r="345">
          <cell r="A345" t="str">
            <v>2012210WATER LEVY - TREATMENT</v>
          </cell>
          <cell r="B345">
            <v>18312.05</v>
          </cell>
        </row>
        <row r="346">
          <cell r="A346" t="str">
            <v>2013001SANITARY SEWER LEVY-COLLECTION</v>
          </cell>
          <cell r="B346">
            <v>198524.67</v>
          </cell>
        </row>
        <row r="347">
          <cell r="A347" t="str">
            <v>2013001SANITARY SEWER LEVY-TREATMENT</v>
          </cell>
          <cell r="B347">
            <v>326406.06</v>
          </cell>
        </row>
        <row r="348">
          <cell r="A348" t="str">
            <v>2013001WATER LEVY - DISTRIBUTION</v>
          </cell>
          <cell r="B348">
            <v>214382.46</v>
          </cell>
        </row>
        <row r="349">
          <cell r="A349" t="str">
            <v>2013001WATER LEVY - TREATMENT</v>
          </cell>
          <cell r="B349">
            <v>75201.279999999999</v>
          </cell>
        </row>
        <row r="350">
          <cell r="A350" t="str">
            <v>2013006SANITARY SEWER LEVY-COLLECTION</v>
          </cell>
          <cell r="B350">
            <v>33858.57</v>
          </cell>
        </row>
        <row r="351">
          <cell r="A351" t="str">
            <v>2013006SANITARY SEWER LEVY-TREATMENT</v>
          </cell>
          <cell r="B351">
            <v>55668.86</v>
          </cell>
        </row>
        <row r="352">
          <cell r="A352" t="str">
            <v>2013006WATER LEVY - DISTRIBUTION</v>
          </cell>
          <cell r="B352">
            <v>36563.129999999997</v>
          </cell>
        </row>
        <row r="353">
          <cell r="A353" t="str">
            <v>2013006WATER LEVY - TREATMENT</v>
          </cell>
          <cell r="B353">
            <v>12825.65</v>
          </cell>
        </row>
        <row r="354">
          <cell r="A354" t="str">
            <v>2013008SANITARY SEWER LEVY-COLLECTION</v>
          </cell>
          <cell r="B354">
            <v>58215.47</v>
          </cell>
        </row>
        <row r="355">
          <cell r="A355" t="str">
            <v>2013008SANITARY SEWER LEVY-TREATMENT</v>
          </cell>
          <cell r="B355">
            <v>95715.459999999992</v>
          </cell>
        </row>
        <row r="356">
          <cell r="A356" t="str">
            <v>2013008WATER LEVY - DISTRIBUTION</v>
          </cell>
          <cell r="B356">
            <v>62865.61</v>
          </cell>
        </row>
        <row r="357">
          <cell r="A357" t="str">
            <v>2013008WATER LEVY - TREATMENT</v>
          </cell>
          <cell r="B357">
            <v>22052.059999999998</v>
          </cell>
        </row>
        <row r="358">
          <cell r="A358" t="str">
            <v>2013015SANITARY SEWER LEVY-COLLECTION</v>
          </cell>
          <cell r="B358">
            <v>135168.38</v>
          </cell>
        </row>
        <row r="359">
          <cell r="A359" t="str">
            <v>2013015SANITARY SEWER LEVY-TREATMENT</v>
          </cell>
          <cell r="B359">
            <v>222238.25</v>
          </cell>
        </row>
        <row r="360">
          <cell r="A360" t="str">
            <v>2013015WATER LEVY - DISTRIBUTION</v>
          </cell>
          <cell r="B360">
            <v>145965.37</v>
          </cell>
        </row>
        <row r="361">
          <cell r="A361" t="str">
            <v>2013015WATER LEVY - TREATMENT</v>
          </cell>
          <cell r="B361">
            <v>51201.88</v>
          </cell>
        </row>
        <row r="362">
          <cell r="A362" t="str">
            <v>2013016SANITARY SEWER LEVY-COLLECTION</v>
          </cell>
          <cell r="B362">
            <v>154738.97999999998</v>
          </cell>
        </row>
        <row r="363">
          <cell r="A363" t="str">
            <v>2013016SANITARY SEWER LEVY-TREATMENT</v>
          </cell>
          <cell r="B363">
            <v>254415.44</v>
          </cell>
        </row>
        <row r="364">
          <cell r="A364" t="str">
            <v>2013016WATER LEVY - DISTRIBUTION</v>
          </cell>
          <cell r="B364">
            <v>167099.25</v>
          </cell>
        </row>
        <row r="365">
          <cell r="A365" t="str">
            <v>2013016WATER LEVY - TREATMENT</v>
          </cell>
          <cell r="B365">
            <v>58615.229999999996</v>
          </cell>
        </row>
        <row r="366">
          <cell r="A366" t="str">
            <v>2013020SANITARY SEWER LEVY-COLLECTION</v>
          </cell>
          <cell r="B366">
            <v>154189.44</v>
          </cell>
        </row>
        <row r="367">
          <cell r="A367" t="str">
            <v>2013020SANITARY SEWER LEVY-TREATMENT</v>
          </cell>
          <cell r="B367">
            <v>253511.91</v>
          </cell>
        </row>
        <row r="368">
          <cell r="A368" t="str">
            <v>2013020WATER LEVY - DISTRIBUTION</v>
          </cell>
          <cell r="B368">
            <v>166505.81</v>
          </cell>
        </row>
        <row r="369">
          <cell r="A369" t="str">
            <v>2013020WATER LEVY - TREATMENT</v>
          </cell>
          <cell r="B369">
            <v>58407.07</v>
          </cell>
        </row>
        <row r="370">
          <cell r="A370" t="str">
            <v>2013201SANITARY SEWER LEVY-COLLECTION</v>
          </cell>
          <cell r="B370">
            <v>12249.36</v>
          </cell>
        </row>
        <row r="371">
          <cell r="A371" t="str">
            <v>2013201SANITARY SEWER LEVY-TREATMENT</v>
          </cell>
          <cell r="B371">
            <v>20139.89</v>
          </cell>
        </row>
        <row r="372">
          <cell r="A372" t="str">
            <v>2013201WATER LEVY - DISTRIBUTION</v>
          </cell>
          <cell r="B372">
            <v>13227.81</v>
          </cell>
        </row>
        <row r="373">
          <cell r="A373" t="str">
            <v>2013201WATER LEVY - TREATMENT</v>
          </cell>
          <cell r="B373">
            <v>4640.07</v>
          </cell>
        </row>
        <row r="374">
          <cell r="A374" t="str">
            <v>2013202SANITARY SEWER LEVY-COLLECTION</v>
          </cell>
          <cell r="B374">
            <v>32493.59</v>
          </cell>
        </row>
        <row r="375">
          <cell r="A375" t="str">
            <v>2013202SANITARY SEWER LEVY-TREATMENT</v>
          </cell>
          <cell r="B375">
            <v>53424.62</v>
          </cell>
        </row>
        <row r="376">
          <cell r="A376" t="str">
            <v>2013202WATER LEVY - DISTRIBUTION</v>
          </cell>
          <cell r="B376">
            <v>35089.120000000003</v>
          </cell>
        </row>
        <row r="377">
          <cell r="A377" t="str">
            <v>2013202WATER LEVY - TREATMENT</v>
          </cell>
          <cell r="B377">
            <v>12308.6</v>
          </cell>
        </row>
        <row r="378">
          <cell r="A378" t="str">
            <v>2013203SANITARY SEWER LEVY-COLLECTION</v>
          </cell>
          <cell r="B378">
            <v>76952.91</v>
          </cell>
        </row>
        <row r="379">
          <cell r="A379" t="str">
            <v>2013203SANITARY SEWER LEVY-TREATMENT</v>
          </cell>
          <cell r="B379">
            <v>126522.79</v>
          </cell>
        </row>
        <row r="380">
          <cell r="A380" t="str">
            <v>2013203WATER LEVY - DISTRIBUTION</v>
          </cell>
          <cell r="B380">
            <v>83099.759999999995</v>
          </cell>
        </row>
        <row r="381">
          <cell r="A381" t="str">
            <v>2013203WATER LEVY - TREATMENT</v>
          </cell>
          <cell r="B381">
            <v>29149.82</v>
          </cell>
        </row>
        <row r="382">
          <cell r="A382" t="str">
            <v>2012036SANITARY SEWER LEVY-COLLECTION</v>
          </cell>
          <cell r="B382">
            <v>878193.25</v>
          </cell>
        </row>
        <row r="383">
          <cell r="A383" t="str">
            <v>2012036SANITARY SEWER LEVY-TREATMENT</v>
          </cell>
          <cell r="B383">
            <v>1443890.4500000002</v>
          </cell>
        </row>
        <row r="384">
          <cell r="A384" t="str">
            <v>2012036WATER LEVY - DISTRIBUTION</v>
          </cell>
          <cell r="B384">
            <v>948306.53</v>
          </cell>
        </row>
        <row r="385">
          <cell r="A385" t="str">
            <v>2012036WATER LEVY - TREATMENT</v>
          </cell>
          <cell r="B385">
            <v>332638.81</v>
          </cell>
        </row>
        <row r="386">
          <cell r="A386" t="str">
            <v>2013002SANITARY SEWER LEVY-COLLECTION</v>
          </cell>
          <cell r="B386">
            <v>152487.66</v>
          </cell>
        </row>
        <row r="387">
          <cell r="A387" t="str">
            <v>2013002SANITARY SEWER LEVY-TREATMENT</v>
          </cell>
          <cell r="B387">
            <v>250713.89</v>
          </cell>
        </row>
        <row r="388">
          <cell r="A388" t="str">
            <v>2013002WATER LEVY - DISTRIBUTION</v>
          </cell>
          <cell r="B388">
            <v>164668.09</v>
          </cell>
        </row>
        <row r="389">
          <cell r="A389" t="str">
            <v>2013002WATER LEVY - TREATMENT</v>
          </cell>
          <cell r="B389">
            <v>57762.43</v>
          </cell>
        </row>
        <row r="390">
          <cell r="A390" t="str">
            <v>2013003WATER LEVY - DISTRIBUTION</v>
          </cell>
          <cell r="B390">
            <v>14988.97</v>
          </cell>
        </row>
        <row r="391">
          <cell r="A391" t="str">
            <v>2013003WATER LEVY - TREATMENT</v>
          </cell>
          <cell r="B391">
            <v>5257.84</v>
          </cell>
        </row>
        <row r="392">
          <cell r="A392" t="str">
            <v>2013004SANITARY SEWER LEVY-COLLECTION</v>
          </cell>
          <cell r="B392">
            <v>94449.45</v>
          </cell>
        </row>
        <row r="393">
          <cell r="A393" t="str">
            <v>2013004SANITARY SEWER LEVY-TREATMENT</v>
          </cell>
          <cell r="B393">
            <v>155289.89000000001</v>
          </cell>
        </row>
        <row r="394">
          <cell r="A394" t="str">
            <v>2013004WATER LEVY - DISTRIBUTION</v>
          </cell>
          <cell r="B394">
            <v>101993.9</v>
          </cell>
        </row>
        <row r="395">
          <cell r="A395" t="str">
            <v>2013004WATER LEVY - TREATMENT</v>
          </cell>
          <cell r="B395">
            <v>35777.519999999997</v>
          </cell>
        </row>
        <row r="396">
          <cell r="A396" t="str">
            <v>2013005SANITARY SEWER LEVY-COLLECTION</v>
          </cell>
          <cell r="B396">
            <v>53358.27</v>
          </cell>
        </row>
        <row r="397">
          <cell r="A397" t="str">
            <v>2013005SANITARY SEWER LEVY-TREATMENT</v>
          </cell>
          <cell r="B397">
            <v>87729.459999999992</v>
          </cell>
        </row>
        <row r="398">
          <cell r="A398" t="str">
            <v>2013005WATER LEVY - DISTRIBUTION</v>
          </cell>
          <cell r="B398">
            <v>57620.43</v>
          </cell>
        </row>
        <row r="399">
          <cell r="A399" t="str">
            <v>2013005WATER LEVY - TREATMENT</v>
          </cell>
          <cell r="B399">
            <v>20212.150000000001</v>
          </cell>
        </row>
        <row r="400">
          <cell r="A400" t="str">
            <v>2013007SANITARY SEWER LEVY-COLLECTION</v>
          </cell>
          <cell r="B400">
            <v>54581.43</v>
          </cell>
        </row>
        <row r="401">
          <cell r="A401" t="str">
            <v>2013007SANITARY SEWER LEVY-TREATMENT</v>
          </cell>
          <cell r="B401">
            <v>89740.54</v>
          </cell>
        </row>
        <row r="402">
          <cell r="A402" t="str">
            <v>2013007WATER LEVY - DISTRIBUTION</v>
          </cell>
          <cell r="B402">
            <v>58941.3</v>
          </cell>
        </row>
        <row r="403">
          <cell r="A403" t="str">
            <v>2013007WATER LEVY - TREATMENT</v>
          </cell>
          <cell r="B403">
            <v>20675.48</v>
          </cell>
        </row>
        <row r="404">
          <cell r="A404" t="str">
            <v>2013009SANITARY SEWER LEVY-COLLECTION</v>
          </cell>
          <cell r="B404">
            <v>42066.17</v>
          </cell>
        </row>
        <row r="405">
          <cell r="A405" t="str">
            <v>2013009SANITARY SEWER LEVY-TREATMENT</v>
          </cell>
          <cell r="B405">
            <v>69163.459999999992</v>
          </cell>
        </row>
        <row r="406">
          <cell r="A406" t="str">
            <v>2013009WATER LEVY - DISTRIBUTION</v>
          </cell>
          <cell r="B406">
            <v>45426.34</v>
          </cell>
        </row>
        <row r="407">
          <cell r="A407" t="str">
            <v>2013009WATER LEVY - TREATMENT</v>
          </cell>
          <cell r="B407">
            <v>15934.689999999999</v>
          </cell>
        </row>
        <row r="408">
          <cell r="A408" t="str">
            <v>2013010SANITARY SEWER LEVY-COLLECTION</v>
          </cell>
          <cell r="B408">
            <v>120295.42</v>
          </cell>
        </row>
        <row r="409">
          <cell r="A409" t="str">
            <v>2013010SANITARY SEWER LEVY-TREATMENT</v>
          </cell>
          <cell r="B409">
            <v>197784.76</v>
          </cell>
        </row>
        <row r="410">
          <cell r="A410" t="str">
            <v>2013010WATER LEVY - DISTRIBUTION</v>
          </cell>
          <cell r="B410">
            <v>129904.4</v>
          </cell>
        </row>
        <row r="411">
          <cell r="A411" t="str">
            <v>2013010WATER LEVY - TREATMENT</v>
          </cell>
          <cell r="B411">
            <v>45567.990000000005</v>
          </cell>
        </row>
        <row r="412">
          <cell r="A412" t="str">
            <v>2013011SANITARY SEWER LEVY-COLLECTION</v>
          </cell>
          <cell r="B412">
            <v>107992.89</v>
          </cell>
        </row>
        <row r="413">
          <cell r="A413" t="str">
            <v>2013011SANITARY SEWER LEVY-TREATMENT</v>
          </cell>
          <cell r="B413">
            <v>177557.43</v>
          </cell>
        </row>
        <row r="414">
          <cell r="A414" t="str">
            <v>2013011WATER LEVY - DISTRIBUTION</v>
          </cell>
          <cell r="B414">
            <v>116619.16</v>
          </cell>
        </row>
        <row r="415">
          <cell r="A415" t="str">
            <v>2013011WATER LEVY - TREATMENT</v>
          </cell>
          <cell r="B415">
            <v>40907.78</v>
          </cell>
        </row>
        <row r="416">
          <cell r="A416" t="str">
            <v>2013012SANITARY SEWER LEVY-COLLECTION</v>
          </cell>
          <cell r="B416">
            <v>108134.7</v>
          </cell>
        </row>
        <row r="417">
          <cell r="A417" t="str">
            <v>2013012SANITARY SEWER LEVY-TREATMENT</v>
          </cell>
          <cell r="B417">
            <v>177790.6</v>
          </cell>
        </row>
        <row r="418">
          <cell r="A418" t="str">
            <v>2013012WATER LEVY - DISTRIBUTION</v>
          </cell>
          <cell r="B418">
            <v>116772.3</v>
          </cell>
        </row>
        <row r="419">
          <cell r="A419" t="str">
            <v>2013012WATER LEVY - TREATMENT</v>
          </cell>
          <cell r="B419">
            <v>40961.5</v>
          </cell>
        </row>
        <row r="420">
          <cell r="A420" t="str">
            <v>2013013SANITARY SEWER LEVY-COLLECTION</v>
          </cell>
          <cell r="B420">
            <v>89539.08</v>
          </cell>
        </row>
        <row r="421">
          <cell r="A421" t="str">
            <v>2013013SANITARY SEWER LEVY-TREATMENT</v>
          </cell>
          <cell r="B421">
            <v>147216.44</v>
          </cell>
        </row>
        <row r="422">
          <cell r="A422" t="str">
            <v>2013013WATER LEVY - DISTRIBUTION</v>
          </cell>
          <cell r="B422">
            <v>96691.290000000008</v>
          </cell>
        </row>
        <row r="423">
          <cell r="A423" t="str">
            <v>2013013WATER LEVY - TREATMENT</v>
          </cell>
          <cell r="B423">
            <v>33917.47</v>
          </cell>
        </row>
        <row r="424">
          <cell r="A424" t="str">
            <v>2013014SANITARY SEWER LEVY-COLLECTION</v>
          </cell>
          <cell r="B424">
            <v>102993.87</v>
          </cell>
        </row>
        <row r="425">
          <cell r="A425" t="str">
            <v>2013014SANITARY SEWER LEVY-TREATMENT</v>
          </cell>
          <cell r="B425">
            <v>169338.26</v>
          </cell>
        </row>
        <row r="426">
          <cell r="A426" t="str">
            <v>2013014WATER LEVY - DISTRIBUTION</v>
          </cell>
          <cell r="B426">
            <v>111220.83</v>
          </cell>
        </row>
        <row r="427">
          <cell r="A427" t="str">
            <v>2013014WATER LEVY - TREATMENT</v>
          </cell>
          <cell r="B427">
            <v>39014.15</v>
          </cell>
        </row>
        <row r="428">
          <cell r="A428" t="str">
            <v>2013017SANITARY SEWER LEVY-COLLECTION</v>
          </cell>
          <cell r="B428">
            <v>686088.08</v>
          </cell>
        </row>
        <row r="429">
          <cell r="A429" t="str">
            <v>2013017SANITARY SEWER LEVY-TREATMENT</v>
          </cell>
          <cell r="B429">
            <v>1128037.6399999999</v>
          </cell>
        </row>
        <row r="430">
          <cell r="A430" t="str">
            <v>2013017WATER LEVY - DISTRIBUTION</v>
          </cell>
          <cell r="B430">
            <v>740891.53</v>
          </cell>
        </row>
        <row r="431">
          <cell r="A431" t="str">
            <v>2013017WATER LEVY - TREATMENT</v>
          </cell>
          <cell r="B431">
            <v>259890.64</v>
          </cell>
        </row>
        <row r="432">
          <cell r="A432" t="str">
            <v>2013018SANITARY SEWER LEVY-COLLECTION</v>
          </cell>
          <cell r="B432">
            <v>85178.239999999991</v>
          </cell>
        </row>
        <row r="433">
          <cell r="A433" t="str">
            <v>2013018SANITARY SEWER LEVY-TREATMENT</v>
          </cell>
          <cell r="B433">
            <v>140046.53</v>
          </cell>
        </row>
        <row r="434">
          <cell r="A434" t="str">
            <v>2013018WATER LEVY - DISTRIBUTION</v>
          </cell>
          <cell r="B434">
            <v>91982.11</v>
          </cell>
        </row>
        <row r="435">
          <cell r="A435" t="str">
            <v>2013018WATER LEVY - TREATMENT</v>
          </cell>
          <cell r="B435">
            <v>32265.58</v>
          </cell>
        </row>
        <row r="436">
          <cell r="A436" t="str">
            <v>2013021SANITARY SEWER LEVY-COLLECTION</v>
          </cell>
          <cell r="B436">
            <v>175373.21</v>
          </cell>
        </row>
        <row r="437">
          <cell r="A437" t="str">
            <v>2013021SANITARY SEWER LEVY-TREATMENT</v>
          </cell>
          <cell r="B437">
            <v>288341.38</v>
          </cell>
        </row>
        <row r="438">
          <cell r="A438" t="str">
            <v>2013021WATER LEVY - DISTRIBUTION</v>
          </cell>
          <cell r="B438">
            <v>189381.7</v>
          </cell>
        </row>
        <row r="439">
          <cell r="A439" t="str">
            <v>2013021WATER LEVY - TREATMENT</v>
          </cell>
          <cell r="B439">
            <v>66431.489999999991</v>
          </cell>
        </row>
        <row r="440">
          <cell r="A440" t="str">
            <v>2013022SANITARY SEWER LEVY-COLLECTION</v>
          </cell>
          <cell r="B440">
            <v>50734.68</v>
          </cell>
        </row>
        <row r="441">
          <cell r="A441" t="str">
            <v>2013022SANITARY SEWER LEVY-TREATMENT</v>
          </cell>
          <cell r="B441">
            <v>83415.850000000006</v>
          </cell>
        </row>
        <row r="442">
          <cell r="A442" t="str">
            <v>2013022WATER LEVY - DISTRIBUTION</v>
          </cell>
          <cell r="B442">
            <v>54787.27</v>
          </cell>
        </row>
        <row r="443">
          <cell r="A443" t="str">
            <v>2013022WATER LEVY - TREATMENT</v>
          </cell>
          <cell r="B443">
            <v>19218.330000000002</v>
          </cell>
        </row>
        <row r="444">
          <cell r="A444" t="str">
            <v>2013023SANITARY SEWER LEVY-COLLECTION</v>
          </cell>
          <cell r="B444">
            <v>322631.40000000002</v>
          </cell>
        </row>
        <row r="445">
          <cell r="A445" t="str">
            <v>2013023SANITARY SEWER LEVY-TREATMENT</v>
          </cell>
          <cell r="B445">
            <v>530457.19999999995</v>
          </cell>
        </row>
        <row r="446">
          <cell r="A446" t="str">
            <v>2013023WATER LEVY - DISTRIBUTION</v>
          </cell>
          <cell r="B446">
            <v>348402.6</v>
          </cell>
        </row>
        <row r="447">
          <cell r="A447" t="str">
            <v>2013023WATER LEVY - TREATMENT</v>
          </cell>
          <cell r="B447">
            <v>122213</v>
          </cell>
        </row>
        <row r="448">
          <cell r="A448" t="str">
            <v>2013024SANITARY SEWER LEVY-COLLECTION</v>
          </cell>
          <cell r="B448">
            <v>266862.26</v>
          </cell>
        </row>
        <row r="449">
          <cell r="A449" t="str">
            <v>2013024SANITARY SEWER LEVY-TREATMENT</v>
          </cell>
          <cell r="B449">
            <v>438763.88</v>
          </cell>
        </row>
        <row r="450">
          <cell r="A450" t="str">
            <v>2013024WATER LEVY - DISTRIBUTION</v>
          </cell>
          <cell r="B450">
            <v>288178.71999999997</v>
          </cell>
        </row>
        <row r="451">
          <cell r="A451" t="str">
            <v>2013024WATER LEVY - TREATMENT</v>
          </cell>
          <cell r="B451">
            <v>101087.61</v>
          </cell>
        </row>
        <row r="452">
          <cell r="A452" t="str">
            <v>2013025SANITARY SEWER LEVY-COLLECTION</v>
          </cell>
          <cell r="B452">
            <v>48288.35</v>
          </cell>
        </row>
        <row r="453">
          <cell r="A453" t="str">
            <v>2013025SANITARY SEWER LEVY-TREATMENT</v>
          </cell>
          <cell r="B453">
            <v>79393.7</v>
          </cell>
        </row>
        <row r="454">
          <cell r="A454" t="str">
            <v>2013025WATER LEVY - DISTRIBUTION</v>
          </cell>
          <cell r="B454">
            <v>52145.53</v>
          </cell>
        </row>
        <row r="455">
          <cell r="A455" t="str">
            <v>2013025WATER LEVY - TREATMENT</v>
          </cell>
          <cell r="B455">
            <v>18291.66</v>
          </cell>
        </row>
        <row r="456">
          <cell r="A456" t="str">
            <v>2013026SANITARY SEWER LEVY-COLLECTION</v>
          </cell>
          <cell r="B456">
            <v>115314.14</v>
          </cell>
        </row>
        <row r="457">
          <cell r="A457" t="str">
            <v>2013026SANITARY SEWER LEVY-TREATMENT</v>
          </cell>
          <cell r="B457">
            <v>189594.73</v>
          </cell>
        </row>
        <row r="458">
          <cell r="A458" t="str">
            <v>2013026WATER LEVY - DISTRIBUTION</v>
          </cell>
          <cell r="B458">
            <v>124525.21</v>
          </cell>
        </row>
        <row r="459">
          <cell r="A459" t="str">
            <v>2013026WATER LEVY - TREATMENT</v>
          </cell>
          <cell r="B459">
            <v>43681.08</v>
          </cell>
        </row>
        <row r="460">
          <cell r="A460" t="str">
            <v>2013027SANITARY SEWER LEVY-COLLECTION</v>
          </cell>
          <cell r="B460">
            <v>113700.98000000001</v>
          </cell>
        </row>
        <row r="461">
          <cell r="A461" t="str">
            <v>2013027SANITARY SEWER LEVY-TREATMENT</v>
          </cell>
          <cell r="B461">
            <v>186942.44</v>
          </cell>
        </row>
        <row r="462">
          <cell r="A462" t="str">
            <v>2013027WATER LEVY - DISTRIBUTION</v>
          </cell>
          <cell r="B462">
            <v>122783.2</v>
          </cell>
        </row>
        <row r="463">
          <cell r="A463" t="str">
            <v>2013027WATER LEVY - TREATMENT</v>
          </cell>
          <cell r="B463">
            <v>43070.01</v>
          </cell>
        </row>
        <row r="464">
          <cell r="A464" t="str">
            <v>2013028SANITARY SEWER LEVY-COLLECTION</v>
          </cell>
          <cell r="B464">
            <v>68284.41</v>
          </cell>
        </row>
        <row r="465">
          <cell r="A465" t="str">
            <v>2013028SANITARY SEWER LEVY-TREATMENT</v>
          </cell>
          <cell r="B465">
            <v>112270.39</v>
          </cell>
        </row>
        <row r="466">
          <cell r="A466" t="str">
            <v>2013028WATER LEVY - DISTRIBUTION</v>
          </cell>
          <cell r="B466">
            <v>73738.84</v>
          </cell>
        </row>
        <row r="467">
          <cell r="A467" t="str">
            <v>2013028WATER LEVY - TREATMENT</v>
          </cell>
          <cell r="B467">
            <v>25866.18</v>
          </cell>
        </row>
        <row r="468">
          <cell r="A468" t="str">
            <v>2013029SANITARY SEWER LEVY-COLLECTION</v>
          </cell>
          <cell r="B468">
            <v>147559.54999999999</v>
          </cell>
        </row>
        <row r="469">
          <cell r="A469" t="str">
            <v>2013029SANITARY SEWER LEVY-TREATMENT</v>
          </cell>
          <cell r="B469">
            <v>242611.3</v>
          </cell>
        </row>
        <row r="470">
          <cell r="A470" t="str">
            <v>2013029WATER LEVY - DISTRIBUTION</v>
          </cell>
          <cell r="B470">
            <v>159346.32999999999</v>
          </cell>
        </row>
        <row r="471">
          <cell r="A471" t="str">
            <v>2013029WATER LEVY - TREATMENT</v>
          </cell>
          <cell r="B471">
            <v>55895.66</v>
          </cell>
        </row>
        <row r="472">
          <cell r="A472" t="str">
            <v>2013030SANITARY SEWER LEVY-COLLECTION</v>
          </cell>
          <cell r="B472">
            <v>204463.22</v>
          </cell>
        </row>
        <row r="473">
          <cell r="A473" t="str">
            <v>2013030SANITARY SEWER LEVY-TREATMENT</v>
          </cell>
          <cell r="B473">
            <v>336169.96</v>
          </cell>
        </row>
        <row r="474">
          <cell r="A474" t="str">
            <v>2013030WATER LEVY - DISTRIBUTION</v>
          </cell>
          <cell r="B474">
            <v>220795.36</v>
          </cell>
        </row>
        <row r="475">
          <cell r="A475" t="str">
            <v>2013030WATER LEVY - TREATMENT</v>
          </cell>
          <cell r="B475">
            <v>77450.81</v>
          </cell>
        </row>
        <row r="476">
          <cell r="A476" t="str">
            <v>2013031SANITARY SEWER LEVY-COLLECTION</v>
          </cell>
          <cell r="B476">
            <v>69472.11</v>
          </cell>
        </row>
        <row r="477">
          <cell r="A477" t="str">
            <v>2013031SANITARY SEWER LEVY-TREATMENT</v>
          </cell>
          <cell r="B477">
            <v>114223.18</v>
          </cell>
        </row>
        <row r="478">
          <cell r="A478" t="str">
            <v>2013031WATER LEVY - DISTRIBUTION</v>
          </cell>
          <cell r="B478">
            <v>75021.42</v>
          </cell>
        </row>
        <row r="479">
          <cell r="A479" t="str">
            <v>2013031WATER LEVY - TREATMENT</v>
          </cell>
          <cell r="B479">
            <v>26316.080000000002</v>
          </cell>
        </row>
        <row r="480">
          <cell r="A480" t="str">
            <v>2013032SANITARY SEWER LEVY-COLLECTION</v>
          </cell>
          <cell r="B480">
            <v>82643.28</v>
          </cell>
        </row>
        <row r="481">
          <cell r="A481" t="str">
            <v>2013032SANITARY SEWER LEVY-TREATMENT</v>
          </cell>
          <cell r="B481">
            <v>135878.65</v>
          </cell>
        </row>
        <row r="482">
          <cell r="A482" t="str">
            <v>2013032WATER LEVY - DISTRIBUTION</v>
          </cell>
          <cell r="B482">
            <v>89244.67</v>
          </cell>
        </row>
        <row r="483">
          <cell r="A483" t="str">
            <v>2013032WATER LEVY - TREATMENT</v>
          </cell>
          <cell r="B483">
            <v>31305.33</v>
          </cell>
        </row>
        <row r="484">
          <cell r="A484" t="str">
            <v>2013033SANITARY SEWER LEVY-COLLECTION</v>
          </cell>
          <cell r="B484">
            <v>115775.03999999999</v>
          </cell>
        </row>
        <row r="485">
          <cell r="A485" t="str">
            <v>2013033SANITARY SEWER LEVY-TREATMENT</v>
          </cell>
          <cell r="B485">
            <v>190352.52</v>
          </cell>
        </row>
        <row r="486">
          <cell r="A486" t="str">
            <v>2013033WATER LEVY - DISTRIBUTION</v>
          </cell>
          <cell r="B486">
            <v>125022.93</v>
          </cell>
        </row>
        <row r="487">
          <cell r="A487" t="str">
            <v>2013033WATER LEVY - TREATMENT</v>
          </cell>
          <cell r="B487">
            <v>43855.67</v>
          </cell>
        </row>
        <row r="488">
          <cell r="A488" t="str">
            <v>2013034SANITARY SEWER LEVY-COLLECTION</v>
          </cell>
          <cell r="B488">
            <v>38751.22</v>
          </cell>
        </row>
        <row r="489">
          <cell r="A489" t="str">
            <v>2013034SANITARY SEWER LEVY-TREATMENT</v>
          </cell>
          <cell r="B489">
            <v>63713.16</v>
          </cell>
        </row>
        <row r="490">
          <cell r="A490" t="str">
            <v>2013034WATER LEVY - DISTRIBUTION</v>
          </cell>
          <cell r="B490">
            <v>41846.6</v>
          </cell>
        </row>
        <row r="491">
          <cell r="A491" t="str">
            <v>2013034WATER LEVY - TREATMENT</v>
          </cell>
          <cell r="B491">
            <v>14678.99</v>
          </cell>
        </row>
        <row r="492">
          <cell r="A492" t="str">
            <v>2013035SANITARY SEWER LEVY-COLLECTION</v>
          </cell>
          <cell r="B492">
            <v>151459.49</v>
          </cell>
        </row>
        <row r="493">
          <cell r="A493" t="str">
            <v>2013035SANITARY SEWER LEVY-TREATMENT</v>
          </cell>
          <cell r="B493">
            <v>249023.42</v>
          </cell>
        </row>
        <row r="494">
          <cell r="A494" t="str">
            <v>2013035WATER LEVY - DISTRIBUTION</v>
          </cell>
          <cell r="B494">
            <v>163557.79</v>
          </cell>
        </row>
        <row r="495">
          <cell r="A495" t="str">
            <v>2013035WATER LEVY - TREATMENT</v>
          </cell>
          <cell r="B495">
            <v>57372.959999999999</v>
          </cell>
        </row>
        <row r="496">
          <cell r="A496" t="str">
            <v>2013036SANITARY SEWER LEVY-COLLECTION</v>
          </cell>
          <cell r="B496">
            <v>64331.28</v>
          </cell>
        </row>
        <row r="497">
          <cell r="A497" t="str">
            <v>2013036SANITARY SEWER LEVY-TREATMENT</v>
          </cell>
          <cell r="B497">
            <v>105770.84</v>
          </cell>
        </row>
        <row r="498">
          <cell r="A498" t="str">
            <v>2013036WATER LEVY - DISTRIBUTION</v>
          </cell>
          <cell r="B498">
            <v>69469.95</v>
          </cell>
        </row>
        <row r="499">
          <cell r="A499" t="str">
            <v>2013036WATER LEVY - TREATMENT</v>
          </cell>
          <cell r="B499">
            <v>24368.73</v>
          </cell>
        </row>
        <row r="500">
          <cell r="A500" t="str">
            <v>2013204SANITARY SEWER LEVY-COLLECTION</v>
          </cell>
          <cell r="B500">
            <v>1099.07</v>
          </cell>
        </row>
        <row r="501">
          <cell r="A501" t="str">
            <v>2013204SANITARY SEWER LEVY-TREATMENT</v>
          </cell>
          <cell r="B501">
            <v>1807.05</v>
          </cell>
        </row>
        <row r="502">
          <cell r="A502" t="str">
            <v>2013204WATER LEVY - DISTRIBUTION</v>
          </cell>
          <cell r="B502">
            <v>1186.8699999999999</v>
          </cell>
        </row>
        <row r="503">
          <cell r="A503" t="str">
            <v>2013204WATER LEVY - TREATMENT</v>
          </cell>
          <cell r="B503">
            <v>416.33</v>
          </cell>
        </row>
        <row r="504">
          <cell r="A504" t="str">
            <v>2013205SANITARY SEWER LEVY-COLLECTION</v>
          </cell>
          <cell r="B504">
            <v>69968.47</v>
          </cell>
        </row>
        <row r="505">
          <cell r="A505" t="str">
            <v>2013205SANITARY SEWER LEVY-TREATMENT</v>
          </cell>
          <cell r="B505">
            <v>115039.26</v>
          </cell>
        </row>
        <row r="506">
          <cell r="A506" t="str">
            <v>2013205WATER LEVY - DISTRIBUTION</v>
          </cell>
          <cell r="B506">
            <v>75557.42</v>
          </cell>
        </row>
        <row r="507">
          <cell r="A507" t="str">
            <v>2013205WATER LEVY - TREATMENT</v>
          </cell>
          <cell r="B507">
            <v>26504.11</v>
          </cell>
        </row>
        <row r="508">
          <cell r="A508" t="str">
            <v>2014001SANITARY SEWER LEVY-COLLECTION</v>
          </cell>
          <cell r="B508">
            <v>10485</v>
          </cell>
        </row>
        <row r="509">
          <cell r="A509" t="str">
            <v>2014001SANITARY SEWER LEVY-TREATMENT</v>
          </cell>
          <cell r="B509">
            <v>17238</v>
          </cell>
        </row>
        <row r="510">
          <cell r="A510" t="str">
            <v>2014001WATER LEVY - DISTRIBUTION</v>
          </cell>
          <cell r="B510">
            <v>11322</v>
          </cell>
        </row>
        <row r="511">
          <cell r="A511" t="str">
            <v>2014001WATER LEVY - TREATMENT</v>
          </cell>
          <cell r="B511">
            <v>3971</v>
          </cell>
        </row>
        <row r="512">
          <cell r="A512" t="str">
            <v>2014003SANITARY SEWER LEVY-COLLECTION</v>
          </cell>
          <cell r="B512">
            <v>22218</v>
          </cell>
        </row>
        <row r="513">
          <cell r="A513" t="str">
            <v>2014003SANITARY SEWER LEVY-TREATMENT</v>
          </cell>
          <cell r="B513">
            <v>36530</v>
          </cell>
        </row>
        <row r="514">
          <cell r="A514" t="str">
            <v>2014003WATER LEVY - DISTRIBUTION</v>
          </cell>
          <cell r="B514">
            <v>23992</v>
          </cell>
        </row>
        <row r="515">
          <cell r="A515" t="str">
            <v>2014003WATER LEVY - TREATMENT</v>
          </cell>
          <cell r="B515">
            <v>8415</v>
          </cell>
        </row>
        <row r="516">
          <cell r="A516" t="str">
            <v>2014007SANITARY SEWER LEVY-COLLECTION</v>
          </cell>
          <cell r="B516">
            <v>3069</v>
          </cell>
        </row>
        <row r="517">
          <cell r="A517" t="str">
            <v>2014007SANITARY SEWER LEVY-TREATMENT</v>
          </cell>
          <cell r="B517">
            <v>5045</v>
          </cell>
        </row>
        <row r="518">
          <cell r="A518" t="str">
            <v>2014007WATER LEVY - DISTRIBUTION</v>
          </cell>
          <cell r="B518">
            <v>3313</v>
          </cell>
        </row>
        <row r="519">
          <cell r="A519" t="str">
            <v>2014007WATER LEVY - TREATMENT</v>
          </cell>
          <cell r="B519">
            <v>1162</v>
          </cell>
        </row>
        <row r="520">
          <cell r="A520" t="str">
            <v>2014008SANITARY SEWER LEVY-COLLECTION</v>
          </cell>
          <cell r="B520">
            <v>15063</v>
          </cell>
        </row>
        <row r="521">
          <cell r="A521" t="str">
            <v>2014008SANITARY SEWER LEVY-TREATMENT</v>
          </cell>
          <cell r="B521">
            <v>24765</v>
          </cell>
        </row>
        <row r="522">
          <cell r="A522" t="str">
            <v>2014008WATER LEVY - DISTRIBUTION</v>
          </cell>
          <cell r="B522">
            <v>16266</v>
          </cell>
        </row>
        <row r="523">
          <cell r="A523" t="str">
            <v>2014008WATER LEVY - TREATMENT</v>
          </cell>
          <cell r="B523">
            <v>5706</v>
          </cell>
        </row>
        <row r="524">
          <cell r="A524" t="str">
            <v>2014011SANITARY SEWER LEVY-COLLECTION</v>
          </cell>
          <cell r="B524">
            <v>3679</v>
          </cell>
        </row>
        <row r="525">
          <cell r="A525" t="str">
            <v>2014011SANITARY SEWER LEVY-TREATMENT</v>
          </cell>
          <cell r="B525">
            <v>6049</v>
          </cell>
        </row>
        <row r="526">
          <cell r="A526" t="str">
            <v>2014011WATER LEVY - DISTRIBUTION</v>
          </cell>
          <cell r="B526">
            <v>3973</v>
          </cell>
        </row>
        <row r="527">
          <cell r="A527" t="str">
            <v>2014011WATER LEVY - TREATMENT</v>
          </cell>
          <cell r="B527">
            <v>1394</v>
          </cell>
        </row>
        <row r="528">
          <cell r="A528" t="str">
            <v>2014015SANITARY SEWER LEVY-COLLECTION</v>
          </cell>
          <cell r="B528">
            <v>3650</v>
          </cell>
        </row>
        <row r="529">
          <cell r="A529" t="str">
            <v>2014015SANITARY SEWER LEVY-TREATMENT</v>
          </cell>
          <cell r="B529">
            <v>6001</v>
          </cell>
        </row>
        <row r="530">
          <cell r="A530" t="str">
            <v>2014015WATER LEVY - DISTRIBUTION</v>
          </cell>
          <cell r="B530">
            <v>3941</v>
          </cell>
        </row>
        <row r="531">
          <cell r="A531" t="str">
            <v>2014015WATER LEVY - TREATMENT</v>
          </cell>
          <cell r="B531">
            <v>1382</v>
          </cell>
        </row>
        <row r="532">
          <cell r="A532" t="str">
            <v>2014020SANITARY SEWER LEVY-COLLECTION</v>
          </cell>
          <cell r="B532">
            <v>13748</v>
          </cell>
        </row>
        <row r="533">
          <cell r="A533" t="str">
            <v>2014020SANITARY SEWER LEVY-TREATMENT</v>
          </cell>
          <cell r="B533">
            <v>22602</v>
          </cell>
        </row>
        <row r="534">
          <cell r="A534" t="str">
            <v>2014020WATER LEVY - DISTRIBUTION</v>
          </cell>
          <cell r="B534">
            <v>14845</v>
          </cell>
        </row>
        <row r="535">
          <cell r="A535" t="str">
            <v>2014020WATER LEVY - TREATMENT</v>
          </cell>
          <cell r="B535">
            <v>5207</v>
          </cell>
        </row>
        <row r="536">
          <cell r="A536" t="str">
            <v>2014028SANITARY SEWER LEVY-COLLECTION</v>
          </cell>
          <cell r="B536">
            <v>66269.83</v>
          </cell>
        </row>
        <row r="537">
          <cell r="A537" t="str">
            <v>2014028SANITARY SEWER LEVY-TREATMENT</v>
          </cell>
          <cell r="B537">
            <v>108953.58</v>
          </cell>
        </row>
        <row r="538">
          <cell r="A538" t="str">
            <v>2014028WATER LEVY - DISTRIBUTION</v>
          </cell>
          <cell r="B538">
            <v>71560.23</v>
          </cell>
        </row>
        <row r="539">
          <cell r="A539" t="str">
            <v>2014028WATER LEVY - TREATMENT</v>
          </cell>
          <cell r="B539">
            <v>25101.82</v>
          </cell>
        </row>
        <row r="540">
          <cell r="A540" t="str">
            <v>2014201SANITARY SEWER LEVY-COLLECTION</v>
          </cell>
          <cell r="B540">
            <v>15954.3</v>
          </cell>
        </row>
        <row r="541">
          <cell r="A541" t="str">
            <v>2014201SANITARY SEWER LEVY-TREATMENT</v>
          </cell>
          <cell r="B541">
            <v>26231.4</v>
          </cell>
        </row>
        <row r="542">
          <cell r="A542" t="str">
            <v>2014201WATER LEVY - DISTRIBUTION</v>
          </cell>
          <cell r="B542">
            <v>17228.7</v>
          </cell>
        </row>
        <row r="543">
          <cell r="A543" t="str">
            <v>2014201WATER LEVY - TREATMENT</v>
          </cell>
          <cell r="B543">
            <v>6043.5</v>
          </cell>
        </row>
        <row r="544">
          <cell r="A544" t="str">
            <v>2014202SANITARY SEWER LEVY-COLLECTION</v>
          </cell>
          <cell r="B544">
            <v>39992.11</v>
          </cell>
        </row>
        <row r="545">
          <cell r="A545" t="str">
            <v>2014202SANITARY SEWER LEVY-TREATMENT</v>
          </cell>
          <cell r="B545">
            <v>65753.38</v>
          </cell>
        </row>
        <row r="546">
          <cell r="A546" t="str">
            <v>2014202WATER LEVY - DISTRIBUTION</v>
          </cell>
          <cell r="B546">
            <v>43186.61</v>
          </cell>
        </row>
        <row r="547">
          <cell r="A547" t="str">
            <v>2014202WATER LEVY - TREATMENT</v>
          </cell>
          <cell r="B547">
            <v>15149.04</v>
          </cell>
        </row>
        <row r="548">
          <cell r="A548" t="str">
            <v>2014203SANITARY SEWER LEVY-COLLECTION</v>
          </cell>
          <cell r="B548">
            <v>17940.95</v>
          </cell>
        </row>
        <row r="549">
          <cell r="A549" t="str">
            <v>2014203SANITARY SEWER LEVY-TREATMENT</v>
          </cell>
          <cell r="B549">
            <v>29496.54</v>
          </cell>
        </row>
        <row r="550">
          <cell r="A550" t="str">
            <v>2014203WATER LEVY - DISTRIBUTION</v>
          </cell>
          <cell r="B550">
            <v>19373.2</v>
          </cell>
        </row>
        <row r="551">
          <cell r="A551" t="str">
            <v>2014203WATER LEVY - TREATMENT</v>
          </cell>
          <cell r="B551">
            <v>6795.71</v>
          </cell>
        </row>
        <row r="552">
          <cell r="A552" t="str">
            <v>2014204SANITARY SEWER LEVY-COLLECTION</v>
          </cell>
          <cell r="B552">
            <v>34062.58</v>
          </cell>
        </row>
        <row r="553">
          <cell r="A553" t="str">
            <v>2014204SANITARY SEWER LEVY-TREATMENT</v>
          </cell>
          <cell r="B553">
            <v>56001.97</v>
          </cell>
        </row>
        <row r="554">
          <cell r="A554" t="str">
            <v>2014204WATER LEVY - DISTRIBUTION</v>
          </cell>
          <cell r="B554">
            <v>36781.839999999997</v>
          </cell>
        </row>
        <row r="555">
          <cell r="A555" t="str">
            <v>2014204WATER LEVY - TREATMENT</v>
          </cell>
          <cell r="B555">
            <v>12902.29</v>
          </cell>
        </row>
        <row r="556">
          <cell r="A556" t="str">
            <v>2014205SANITARY SEWER LEVY-COLLECTION</v>
          </cell>
          <cell r="B556">
            <v>35755.800000000003</v>
          </cell>
        </row>
        <row r="557">
          <cell r="A557" t="str">
            <v>2014205SANITARY SEWER LEVY-TREATMENT</v>
          </cell>
          <cell r="B557">
            <v>58785.78</v>
          </cell>
        </row>
        <row r="558">
          <cell r="A558" t="str">
            <v>2014205WATER LEVY - DISTRIBUTION</v>
          </cell>
          <cell r="B558">
            <v>38610.230000000003</v>
          </cell>
        </row>
        <row r="559">
          <cell r="A559" t="str">
            <v>2014205WATER LEVY - TREATMENT</v>
          </cell>
          <cell r="B559">
            <v>13543.66</v>
          </cell>
        </row>
        <row r="560">
          <cell r="A560" t="str">
            <v>2014206SANITARY SEWER LEVY-COLLECTION</v>
          </cell>
          <cell r="B560">
            <v>19508.080000000002</v>
          </cell>
        </row>
        <row r="561">
          <cell r="A561" t="str">
            <v>2014206SANITARY SEWER LEVY-TREATMENT</v>
          </cell>
          <cell r="B561">
            <v>32073.05</v>
          </cell>
        </row>
        <row r="562">
          <cell r="A562" t="str">
            <v>2014206WATER LEVY - DISTRIBUTION</v>
          </cell>
          <cell r="B562">
            <v>21065.43</v>
          </cell>
        </row>
        <row r="563">
          <cell r="A563" t="str">
            <v>2014206WATER LEVY - TREATMENT</v>
          </cell>
          <cell r="B563">
            <v>7389.31</v>
          </cell>
        </row>
        <row r="564">
          <cell r="A564" t="str">
            <v>2014207SANITARY SEWER LEVY-COLLECTION</v>
          </cell>
          <cell r="B564">
            <v>315353.59000000003</v>
          </cell>
        </row>
        <row r="565">
          <cell r="A565" t="str">
            <v>2014207SANITARY SEWER LEVY-TREATMENT</v>
          </cell>
          <cell r="B565">
            <v>518469.81</v>
          </cell>
        </row>
        <row r="566">
          <cell r="A566" t="str">
            <v>2014207WATER LEVY - DISTRIBUTION</v>
          </cell>
          <cell r="B566">
            <v>340528.66</v>
          </cell>
        </row>
        <row r="567">
          <cell r="A567" t="str">
            <v>2014207WATER LEVY - TREATMENT</v>
          </cell>
          <cell r="B567">
            <v>119450.26</v>
          </cell>
        </row>
        <row r="568">
          <cell r="A568" t="str">
            <v>2014208SANITARY SEWER LEVY-COLLECTION</v>
          </cell>
          <cell r="B568">
            <v>266538.36</v>
          </cell>
        </row>
        <row r="569">
          <cell r="A569" t="str">
            <v>2014208SANITARY SEWER LEVY-TREATMENT</v>
          </cell>
          <cell r="B569">
            <v>438213.16</v>
          </cell>
        </row>
        <row r="570">
          <cell r="A570" t="str">
            <v>2014208WATER LEVY - DISTRIBUTION</v>
          </cell>
          <cell r="B570">
            <v>287816.45</v>
          </cell>
        </row>
        <row r="571">
          <cell r="A571" t="str">
            <v>2014208WATER LEVY - TREATMENT</v>
          </cell>
          <cell r="B571">
            <v>100959.93</v>
          </cell>
        </row>
        <row r="572">
          <cell r="A572" t="str">
            <v>2014209SANITARY SEWER LEVY-COLLECTION</v>
          </cell>
          <cell r="B572">
            <v>4629.34</v>
          </cell>
        </row>
        <row r="573">
          <cell r="A573" t="str">
            <v>2014209SANITARY SEWER LEVY-TREATMENT</v>
          </cell>
          <cell r="B573">
            <v>7611.06</v>
          </cell>
        </row>
        <row r="574">
          <cell r="A574" t="str">
            <v>2014209WATER LEVY - DISTRIBUTION</v>
          </cell>
          <cell r="B574">
            <v>4998.91</v>
          </cell>
        </row>
        <row r="575">
          <cell r="A575" t="str">
            <v>2014209WATER LEVY - TREATMENT</v>
          </cell>
          <cell r="B575">
            <v>1753.51</v>
          </cell>
        </row>
        <row r="576">
          <cell r="A576" t="str">
            <v>2014210SANITARY SEWER LEVY-COLLECTION</v>
          </cell>
          <cell r="B576">
            <v>44239.93</v>
          </cell>
        </row>
        <row r="577">
          <cell r="A577" t="str">
            <v>2014210SANITARY SEWER LEVY-TREATMENT</v>
          </cell>
          <cell r="B577">
            <v>72734.44</v>
          </cell>
        </row>
        <row r="578">
          <cell r="A578" t="str">
            <v>2014210WATER LEVY - DISTRIBUTION</v>
          </cell>
          <cell r="B578">
            <v>47771.66</v>
          </cell>
        </row>
        <row r="579">
          <cell r="A579" t="str">
            <v>2014210WATER LEVY - TREATMENT</v>
          </cell>
          <cell r="B579">
            <v>16757.29</v>
          </cell>
        </row>
        <row r="580">
          <cell r="A580" t="str">
            <v>2014211SANITARY SEWER LEVY-COLLECTION</v>
          </cell>
          <cell r="B580">
            <v>13833.98</v>
          </cell>
        </row>
        <row r="581">
          <cell r="A581" t="str">
            <v>2014211SANITARY SEWER LEVY-TREATMENT</v>
          </cell>
          <cell r="B581">
            <v>22744.32</v>
          </cell>
        </row>
        <row r="582">
          <cell r="A582" t="str">
            <v>2014211WATER LEVY - DISTRIBUTION</v>
          </cell>
          <cell r="B582">
            <v>14938.37</v>
          </cell>
        </row>
        <row r="583">
          <cell r="A583" t="str">
            <v>2014211WATER LEVY - TREATMENT</v>
          </cell>
          <cell r="B583">
            <v>5240.0600000000004</v>
          </cell>
        </row>
      </sheetData>
      <sheetData sheetId="11">
        <row r="2">
          <cell r="F2" t="str">
            <v>2007032NEW BRIGHTON</v>
          </cell>
          <cell r="G2">
            <v>238915.62</v>
          </cell>
        </row>
        <row r="3">
          <cell r="F3" t="str">
            <v>2008011BOW RIVER WATERSHED</v>
          </cell>
          <cell r="G3">
            <v>12432.9</v>
          </cell>
        </row>
        <row r="4">
          <cell r="F4" t="str">
            <v>2008011SHEPARD WATERSHED</v>
          </cell>
          <cell r="G4">
            <v>55208</v>
          </cell>
        </row>
        <row r="5">
          <cell r="F5" t="str">
            <v>2008025ELBOW RIVER WATERSHED</v>
          </cell>
          <cell r="G5">
            <v>10</v>
          </cell>
        </row>
        <row r="6">
          <cell r="F6" t="str">
            <v>2009018NOSE CREEK WATERSHED</v>
          </cell>
          <cell r="G6">
            <v>123256.8</v>
          </cell>
        </row>
        <row r="7">
          <cell r="F7" t="str">
            <v>2009026BOW RIVER WATERSHED</v>
          </cell>
          <cell r="G7">
            <v>-1752.5999999999985</v>
          </cell>
        </row>
        <row r="8">
          <cell r="F8" t="str">
            <v>2010001NOSE CREEK WATERSHED</v>
          </cell>
          <cell r="G8">
            <v>-19601.919999999998</v>
          </cell>
        </row>
        <row r="9">
          <cell r="F9" t="str">
            <v>2010029BOW RIVER WATERSHED</v>
          </cell>
          <cell r="G9">
            <v>25666.84</v>
          </cell>
        </row>
        <row r="10">
          <cell r="F10" t="str">
            <v>2010033BOW RIVER WATERSHED</v>
          </cell>
          <cell r="G10">
            <v>-12589.91</v>
          </cell>
        </row>
        <row r="11">
          <cell r="F11" t="str">
            <v>2010046NOSE CREEK WATERSHED</v>
          </cell>
          <cell r="G11">
            <v>330605.08</v>
          </cell>
        </row>
        <row r="12">
          <cell r="F12" t="str">
            <v>2010051SHEPARD WATERSHED</v>
          </cell>
          <cell r="G12">
            <v>650946.37</v>
          </cell>
        </row>
        <row r="13">
          <cell r="F13" t="str">
            <v>2010052SHEPARD WATERSHED</v>
          </cell>
          <cell r="G13">
            <v>289184.09999999998</v>
          </cell>
        </row>
        <row r="14">
          <cell r="F14" t="str">
            <v>2010070NOSE CREEK WATERSHED</v>
          </cell>
          <cell r="G14">
            <v>-2321.2799999999988</v>
          </cell>
        </row>
        <row r="15">
          <cell r="F15" t="str">
            <v>2010072NOSE CREEK WATERSHED</v>
          </cell>
          <cell r="G15">
            <v>-19279.520000000019</v>
          </cell>
        </row>
        <row r="16">
          <cell r="F16" t="str">
            <v>2010095PINE CREEK WATERSHED</v>
          </cell>
          <cell r="G16">
            <v>37869.269999999997</v>
          </cell>
        </row>
        <row r="17">
          <cell r="F17" t="str">
            <v>2010098NOSE CREEK WATERSHED</v>
          </cell>
          <cell r="G17">
            <v>-11687</v>
          </cell>
        </row>
        <row r="18">
          <cell r="F18" t="str">
            <v>2010099SHEPARD WATERSHED</v>
          </cell>
          <cell r="G18">
            <v>1274936.3700000001</v>
          </cell>
        </row>
        <row r="19">
          <cell r="F19" t="str">
            <v>2010101NOSE CREEK WATERSHED</v>
          </cell>
          <cell r="G19">
            <v>439689.12</v>
          </cell>
        </row>
        <row r="20">
          <cell r="F20" t="str">
            <v>2010102NOSE CREEK WATERSHED</v>
          </cell>
          <cell r="G20">
            <v>365037.4</v>
          </cell>
        </row>
        <row r="21">
          <cell r="F21" t="str">
            <v>2010108NOSE CREEK WATERSHED</v>
          </cell>
          <cell r="G21">
            <v>356493.8</v>
          </cell>
        </row>
        <row r="22">
          <cell r="F22" t="str">
            <v>2010215FISH CREEK WATERSHED</v>
          </cell>
          <cell r="G22">
            <v>356.38</v>
          </cell>
        </row>
        <row r="23">
          <cell r="F23" t="str">
            <v>2011001NOSE CREEK WATERSHED</v>
          </cell>
          <cell r="G23">
            <v>106543.97</v>
          </cell>
        </row>
        <row r="24">
          <cell r="F24" t="str">
            <v>2011001SANITARY SEWER LEVY-COLLECTION</v>
          </cell>
          <cell r="G24">
            <v>69846.880000000005</v>
          </cell>
        </row>
        <row r="25">
          <cell r="F25" t="str">
            <v>2011001SANITARY SEWER LEVY-TREATMENT</v>
          </cell>
          <cell r="G25">
            <v>114829.33</v>
          </cell>
        </row>
        <row r="26">
          <cell r="F26" t="str">
            <v>2011001WATER LEVY - DISTRIBUTION</v>
          </cell>
          <cell r="G26">
            <v>75425.97</v>
          </cell>
        </row>
        <row r="27">
          <cell r="F27" t="str">
            <v>2011001WATER LEVY - TREATMENT</v>
          </cell>
          <cell r="G27">
            <v>26454.880000000001</v>
          </cell>
        </row>
        <row r="28">
          <cell r="F28" t="str">
            <v>2011002NOSE CREEK WATERSHED</v>
          </cell>
          <cell r="G28">
            <v>273940.95</v>
          </cell>
        </row>
        <row r="29">
          <cell r="F29" t="str">
            <v>2011002SANITARY SEWER LEVY-COLLECTION</v>
          </cell>
          <cell r="G29">
            <v>179587.08</v>
          </cell>
        </row>
        <row r="30">
          <cell r="F30" t="str">
            <v>2011002SANITARY SEWER LEVY-TREATMENT</v>
          </cell>
          <cell r="G30">
            <v>295243.90000000002</v>
          </cell>
        </row>
        <row r="31">
          <cell r="F31" t="str">
            <v>2011002WATER LEVY - DISTRIBUTION</v>
          </cell>
          <cell r="G31">
            <v>193931.78</v>
          </cell>
        </row>
        <row r="32">
          <cell r="F32" t="str">
            <v>2011002WATER LEVY - TREATMENT</v>
          </cell>
          <cell r="G32">
            <v>68019.570000000007</v>
          </cell>
        </row>
        <row r="33">
          <cell r="F33" t="str">
            <v>2011003NOSE CREEK WATERSHED</v>
          </cell>
          <cell r="G33">
            <v>188815.82</v>
          </cell>
        </row>
        <row r="34">
          <cell r="F34" t="str">
            <v>2011003SANITARY SEWER LEVY-COLLECTION</v>
          </cell>
          <cell r="G34">
            <v>123781.72</v>
          </cell>
        </row>
        <row r="35">
          <cell r="F35" t="str">
            <v>2011003SANITARY SEWER LEVY-TREATMENT</v>
          </cell>
          <cell r="G35">
            <v>203499.03</v>
          </cell>
        </row>
        <row r="36">
          <cell r="F36" t="str">
            <v>2011003WATER LEVY - DISTRIBUTION</v>
          </cell>
          <cell r="G36">
            <v>133668.91</v>
          </cell>
        </row>
        <row r="37">
          <cell r="F37" t="str">
            <v>2011003WATER LEVY - TREATMENT</v>
          </cell>
          <cell r="G37">
            <v>46882.99</v>
          </cell>
        </row>
        <row r="38">
          <cell r="F38" t="str">
            <v>2011005ELBOW RIVER WATERSHED</v>
          </cell>
          <cell r="G38">
            <v>1121.96</v>
          </cell>
        </row>
        <row r="39">
          <cell r="F39" t="str">
            <v>2011005SANITARY SEWER LEVY-COLLECTION</v>
          </cell>
          <cell r="G39">
            <v>35783.21</v>
          </cell>
        </row>
        <row r="40">
          <cell r="F40" t="str">
            <v>2011005SANITARY SEWER LEVY-TREATMENT</v>
          </cell>
          <cell r="G40">
            <v>58828.14</v>
          </cell>
        </row>
        <row r="41">
          <cell r="F41" t="str">
            <v>2011005WATER LEVY - DISTRIBUTION</v>
          </cell>
          <cell r="G41">
            <v>38641.430000000008</v>
          </cell>
        </row>
        <row r="42">
          <cell r="F42" t="str">
            <v>2011005WATER LEVY - TREATMENT</v>
          </cell>
          <cell r="G42">
            <v>13553.08</v>
          </cell>
        </row>
        <row r="43">
          <cell r="F43" t="str">
            <v>2011006NOSE CREEK WATERSHED</v>
          </cell>
          <cell r="G43">
            <v>82105.52</v>
          </cell>
        </row>
        <row r="44">
          <cell r="F44" t="str">
            <v>2011006SANITARY SEWER LEVY-COLLECTION</v>
          </cell>
          <cell r="G44">
            <v>53825.8</v>
          </cell>
        </row>
        <row r="45">
          <cell r="F45" t="str">
            <v>2011006SANITARY SEWER LEVY-TREATMENT</v>
          </cell>
          <cell r="G45">
            <v>88490.43</v>
          </cell>
        </row>
        <row r="46">
          <cell r="F46" t="str">
            <v>2011006WATER LEVY - DISTRIBUTION</v>
          </cell>
          <cell r="G46">
            <v>58125.19</v>
          </cell>
        </row>
        <row r="47">
          <cell r="F47" t="str">
            <v>2011006WATER LEVY - TREATMENT</v>
          </cell>
          <cell r="G47">
            <v>20386.810000000001</v>
          </cell>
        </row>
        <row r="48">
          <cell r="F48" t="str">
            <v>2011007NOSE CREEK WATERSHED</v>
          </cell>
          <cell r="G48">
            <v>191234.07</v>
          </cell>
        </row>
        <row r="49">
          <cell r="F49" t="str">
            <v>2011007SANITARY SEWER LEVY-COLLECTION</v>
          </cell>
          <cell r="G49">
            <v>125367.05</v>
          </cell>
        </row>
        <row r="50">
          <cell r="F50" t="str">
            <v>2011007SANITARY SEWER LEVY-TREATMENT</v>
          </cell>
          <cell r="G50">
            <v>206105.34</v>
          </cell>
        </row>
        <row r="51">
          <cell r="F51" t="str">
            <v>2011007WATER LEVY - DISTRIBUTION</v>
          </cell>
          <cell r="G51">
            <v>135380.87</v>
          </cell>
        </row>
        <row r="52">
          <cell r="F52" t="str">
            <v>2011007WATER LEVY - TREATMENT</v>
          </cell>
          <cell r="G52">
            <v>47483.44</v>
          </cell>
        </row>
        <row r="53">
          <cell r="F53" t="str">
            <v>2011009SHEPARD WATERSHED</v>
          </cell>
          <cell r="G53">
            <v>293622.5</v>
          </cell>
        </row>
        <row r="54">
          <cell r="F54" t="str">
            <v>2011009SANITARY SEWER LEVY-COLLECTION</v>
          </cell>
          <cell r="G54">
            <v>51871.39</v>
          </cell>
        </row>
        <row r="55">
          <cell r="F55" t="str">
            <v>2011009SANITARY SEWER LEVY-TREATMENT</v>
          </cell>
          <cell r="G55">
            <v>85277.36</v>
          </cell>
        </row>
        <row r="56">
          <cell r="F56" t="str">
            <v>2011009WATER LEVY - DISTRIBUTION</v>
          </cell>
          <cell r="G56">
            <v>56014.67</v>
          </cell>
        </row>
        <row r="57">
          <cell r="F57" t="str">
            <v>2011009WATER LEVY - TREATMENT</v>
          </cell>
          <cell r="G57">
            <v>19646.57</v>
          </cell>
        </row>
        <row r="58">
          <cell r="F58" t="str">
            <v>2011010ELBOW RIVER WATERSHED</v>
          </cell>
          <cell r="G58">
            <v>129.66</v>
          </cell>
        </row>
        <row r="59">
          <cell r="F59" t="str">
            <v>2011010SANITARY SEWER LEVY-COLLECTION</v>
          </cell>
          <cell r="G59">
            <v>4135.28</v>
          </cell>
        </row>
        <row r="60">
          <cell r="F60" t="str">
            <v>2011010SANITARY SEWER LEVY-TREATMENT</v>
          </cell>
          <cell r="G60">
            <v>6798.47</v>
          </cell>
        </row>
        <row r="61">
          <cell r="F61" t="str">
            <v>2011010WATER LEVY - DISTRIBUTION</v>
          </cell>
          <cell r="G61">
            <v>4465.6000000000004</v>
          </cell>
        </row>
        <row r="62">
          <cell r="F62" t="str">
            <v>2011010WATER LEVY - TREATMENT</v>
          </cell>
          <cell r="G62">
            <v>1566.26</v>
          </cell>
        </row>
        <row r="63">
          <cell r="F63" t="str">
            <v>2011013BOW RIVER WATERSHED</v>
          </cell>
          <cell r="G63">
            <v>2643.93</v>
          </cell>
        </row>
        <row r="64">
          <cell r="F64" t="str">
            <v>2011013SANITARY SEWER LEVY-COLLECTION</v>
          </cell>
          <cell r="G64">
            <v>7297.56</v>
          </cell>
        </row>
        <row r="65">
          <cell r="F65" t="str">
            <v>2011013SANITARY SEWER LEVY-TREATMENT</v>
          </cell>
          <cell r="G65">
            <v>11997.3</v>
          </cell>
        </row>
        <row r="66">
          <cell r="F66" t="str">
            <v>2011013WATER LEVY - DISTRIBUTION</v>
          </cell>
          <cell r="G66">
            <v>7880.46</v>
          </cell>
        </row>
        <row r="67">
          <cell r="F67" t="str">
            <v>2011013WATER LEVY - TREATMENT</v>
          </cell>
          <cell r="G67">
            <v>2763.99</v>
          </cell>
        </row>
        <row r="68">
          <cell r="F68" t="str">
            <v>2011014BOW RIVER WATERSHED</v>
          </cell>
          <cell r="G68">
            <v>5695.09</v>
          </cell>
        </row>
        <row r="69">
          <cell r="F69" t="str">
            <v>2011014SANITARY SEWER LEVY-COLLECTION</v>
          </cell>
          <cell r="G69">
            <v>15719.11</v>
          </cell>
        </row>
        <row r="70">
          <cell r="F70" t="str">
            <v>2011014SANITARY SEWER LEVY-TREATMENT</v>
          </cell>
          <cell r="G70">
            <v>25842.46</v>
          </cell>
        </row>
        <row r="71">
          <cell r="F71" t="str">
            <v>2011014WATER LEVY - DISTRIBUTION</v>
          </cell>
          <cell r="G71">
            <v>16974.689999999999</v>
          </cell>
        </row>
        <row r="72">
          <cell r="F72" t="str">
            <v>2011014WATER LEVY - TREATMENT</v>
          </cell>
          <cell r="G72">
            <v>5953.7</v>
          </cell>
        </row>
        <row r="73">
          <cell r="F73" t="str">
            <v>2011015ELBOW RIVER WATERSHED</v>
          </cell>
          <cell r="G73">
            <v>1779.46</v>
          </cell>
        </row>
        <row r="74">
          <cell r="F74" t="str">
            <v>2011015SANITARY SEWER LEVY-COLLECTION</v>
          </cell>
          <cell r="G74">
            <v>56753.21</v>
          </cell>
        </row>
        <row r="75">
          <cell r="F75" t="str">
            <v>2011015SANITARY SEWER LEVY-TREATMENT</v>
          </cell>
          <cell r="G75">
            <v>93303.14</v>
          </cell>
        </row>
        <row r="76">
          <cell r="F76" t="str">
            <v>2011015WATER LEVY - DISTRIBUTION</v>
          </cell>
          <cell r="G76">
            <v>61286.43</v>
          </cell>
        </row>
        <row r="77">
          <cell r="F77" t="str">
            <v>2011015WATER LEVY - TREATMENT</v>
          </cell>
          <cell r="G77">
            <v>21495.58</v>
          </cell>
        </row>
        <row r="78">
          <cell r="F78" t="str">
            <v>2011016BOW RIVER WATERSHED</v>
          </cell>
          <cell r="G78">
            <v>18948.169999999998</v>
          </cell>
        </row>
        <row r="79">
          <cell r="F79" t="str">
            <v>2011016SANITARY SEWER LEVY-COLLECTION</v>
          </cell>
          <cell r="G79">
            <v>52299.18</v>
          </cell>
        </row>
        <row r="80">
          <cell r="F80" t="str">
            <v>2011016SANITARY SEWER LEVY-TREATMENT</v>
          </cell>
          <cell r="G80">
            <v>85980.65</v>
          </cell>
        </row>
        <row r="81">
          <cell r="F81" t="str">
            <v>2011016WATER LEVY - DISTRIBUTION</v>
          </cell>
          <cell r="G81">
            <v>56476.63</v>
          </cell>
        </row>
        <row r="82">
          <cell r="F82" t="str">
            <v>2011016WATER LEVY - TREATMENT</v>
          </cell>
          <cell r="G82">
            <v>19808.599999999999</v>
          </cell>
        </row>
        <row r="83">
          <cell r="F83" t="str">
            <v>2011017BOW RIVER WATERSHED</v>
          </cell>
          <cell r="G83">
            <v>6564.24</v>
          </cell>
        </row>
        <row r="84">
          <cell r="F84" t="str">
            <v>2011017SANITARY SEWER LEVY-COLLECTION</v>
          </cell>
          <cell r="G84">
            <v>18118.080000000002</v>
          </cell>
        </row>
        <row r="85">
          <cell r="F85" t="str">
            <v>2011017SANITARY SEWER LEVY-TREATMENT</v>
          </cell>
          <cell r="G85">
            <v>29786.400000000001</v>
          </cell>
        </row>
        <row r="86">
          <cell r="F86" t="str">
            <v>2011017WATER LEVY - DISTRIBUTION</v>
          </cell>
          <cell r="G86">
            <v>19565.28</v>
          </cell>
        </row>
        <row r="87">
          <cell r="F87" t="str">
            <v>2011017WATER LEVY - TREATMENT</v>
          </cell>
          <cell r="G87">
            <v>6862.32</v>
          </cell>
        </row>
        <row r="88">
          <cell r="F88" t="str">
            <v>2011018SHEPARD WATERSHED</v>
          </cell>
          <cell r="G88">
            <v>87032.67</v>
          </cell>
        </row>
        <row r="89">
          <cell r="F89" t="str">
            <v>2011018SANITARY SEWER LEVY-COLLECTION</v>
          </cell>
          <cell r="G89">
            <v>15375.2</v>
          </cell>
        </row>
        <row r="90">
          <cell r="F90" t="str">
            <v>2011018SANITARY SEWER LEVY-TREATMENT</v>
          </cell>
          <cell r="G90">
            <v>25277.07</v>
          </cell>
        </row>
        <row r="91">
          <cell r="F91" t="str">
            <v>2011018WATER LEVY - DISTRIBUTION</v>
          </cell>
          <cell r="G91">
            <v>16603.32</v>
          </cell>
        </row>
        <row r="92">
          <cell r="F92" t="str">
            <v>2011018WATER LEVY - TREATMENT</v>
          </cell>
          <cell r="G92">
            <v>5823.4400000000005</v>
          </cell>
        </row>
        <row r="93">
          <cell r="F93" t="str">
            <v>2011019SHEPARD WATERSHED</v>
          </cell>
          <cell r="G93">
            <v>425952.05</v>
          </cell>
        </row>
        <row r="94">
          <cell r="F94" t="str">
            <v>2011019SANITARY SEWER LEVY-COLLECTION</v>
          </cell>
          <cell r="G94">
            <v>75248.75</v>
          </cell>
        </row>
        <row r="95">
          <cell r="F95" t="str">
            <v>2011019SANITARY SEWER LEVY-TREATMENT</v>
          </cell>
          <cell r="G95">
            <v>123710.09</v>
          </cell>
        </row>
        <row r="96">
          <cell r="F96" t="str">
            <v>2011019WATER LEVY - DISTRIBUTION</v>
          </cell>
          <cell r="G96">
            <v>81259.320000000007</v>
          </cell>
        </row>
        <row r="97">
          <cell r="F97" t="str">
            <v>2011019WATER LEVY - TREATMENT</v>
          </cell>
          <cell r="G97">
            <v>28500.87</v>
          </cell>
        </row>
        <row r="98">
          <cell r="F98" t="str">
            <v>2011021SHEPARD WATERSHED</v>
          </cell>
          <cell r="G98">
            <v>1182466.82</v>
          </cell>
        </row>
        <row r="99">
          <cell r="F99" t="str">
            <v>2011021SANITARY SEWER LEVY-COLLECTION</v>
          </cell>
          <cell r="G99">
            <v>208894.75</v>
          </cell>
        </row>
        <row r="100">
          <cell r="F100" t="str">
            <v>2011021SANITARY SEWER LEVY-TREATMENT</v>
          </cell>
          <cell r="G100">
            <v>343426.16</v>
          </cell>
        </row>
        <row r="101">
          <cell r="F101" t="str">
            <v>2011021WATER LEVY - DISTRIBUTION</v>
          </cell>
          <cell r="G101">
            <v>225580.43</v>
          </cell>
        </row>
        <row r="102">
          <cell r="F102" t="str">
            <v>2011021WATER LEVY - TREATMENT</v>
          </cell>
          <cell r="G102">
            <v>79120.009999999995</v>
          </cell>
        </row>
        <row r="103">
          <cell r="F103" t="str">
            <v>2011022NOSE CREEK WATERSHED</v>
          </cell>
          <cell r="G103">
            <v>12513.509999999998</v>
          </cell>
        </row>
        <row r="104">
          <cell r="F104" t="str">
            <v>2011022SANITARY SEWER LEVY-COLLECTION</v>
          </cell>
          <cell r="G104">
            <v>8203.4599999999991</v>
          </cell>
        </row>
        <row r="105">
          <cell r="F105" t="str">
            <v>2011022SANITARY SEWER LEVY-TREATMENT</v>
          </cell>
          <cell r="G105">
            <v>13486.62</v>
          </cell>
        </row>
        <row r="106">
          <cell r="F106" t="str">
            <v>2011022WATER LEVY - DISTRIBUTION</v>
          </cell>
          <cell r="G106">
            <v>8858.7200000000012</v>
          </cell>
        </row>
        <row r="107">
          <cell r="F107" t="str">
            <v>2011022WATER LEVY - TREATMENT</v>
          </cell>
          <cell r="G107">
            <v>3107.11</v>
          </cell>
        </row>
        <row r="108">
          <cell r="F108" t="str">
            <v>2011023SHEPARD WATERSHED</v>
          </cell>
          <cell r="G108">
            <v>530315.29</v>
          </cell>
        </row>
        <row r="109">
          <cell r="F109" t="str">
            <v>2011023SANITARY SEWER LEVY-COLLECTION</v>
          </cell>
          <cell r="G109">
            <v>93685.57</v>
          </cell>
        </row>
        <row r="110">
          <cell r="F110" t="str">
            <v>2011023SANITARY SEWER LEVY-TREATMENT</v>
          </cell>
          <cell r="G110">
            <v>154020.51</v>
          </cell>
        </row>
        <row r="111">
          <cell r="F111" t="str">
            <v>2011023WATER LEVY - DISTRIBUTION</v>
          </cell>
          <cell r="G111">
            <v>101168.8</v>
          </cell>
        </row>
        <row r="112">
          <cell r="F112" t="str">
            <v>2011023WATER LEVY - TREATMENT</v>
          </cell>
          <cell r="G112">
            <v>35483.919999999998</v>
          </cell>
        </row>
        <row r="113">
          <cell r="F113" t="str">
            <v>2011026ELBOW RIVER WATERSHED</v>
          </cell>
          <cell r="G113">
            <v>228.55</v>
          </cell>
        </row>
        <row r="114">
          <cell r="F114" t="str">
            <v>2011026SANITARY SEWER LEVY-COLLECTION</v>
          </cell>
          <cell r="G114">
            <v>7289.17</v>
          </cell>
        </row>
        <row r="115">
          <cell r="F115" t="str">
            <v>2011026SANITARY SEWER LEVY-TREATMENT</v>
          </cell>
          <cell r="G115">
            <v>11983.51</v>
          </cell>
        </row>
        <row r="116">
          <cell r="F116" t="str">
            <v>2011026WATER LEVY - DISTRIBUTION</v>
          </cell>
          <cell r="G116">
            <v>7871.4</v>
          </cell>
        </row>
        <row r="117">
          <cell r="F117" t="str">
            <v>2011026WATER LEVY - TREATMENT</v>
          </cell>
          <cell r="G117">
            <v>2760.82</v>
          </cell>
        </row>
        <row r="118">
          <cell r="F118" t="str">
            <v>2011027NOSE CREEK WATERSHED</v>
          </cell>
          <cell r="G118">
            <v>239803.89</v>
          </cell>
        </row>
        <row r="119">
          <cell r="F119" t="str">
            <v>2011027SANITARY SEWER LEVY-COLLECTION</v>
          </cell>
          <cell r="G119">
            <v>157207.9</v>
          </cell>
        </row>
        <row r="120">
          <cell r="F120" t="str">
            <v>2011027SANITARY SEWER LEVY-TREATMENT</v>
          </cell>
          <cell r="G120">
            <v>258452.18</v>
          </cell>
        </row>
        <row r="121">
          <cell r="F121" t="str">
            <v>2011027WATER LEVY - DISTRIBUTION</v>
          </cell>
          <cell r="G121">
            <v>169765.04</v>
          </cell>
        </row>
        <row r="122">
          <cell r="F122" t="str">
            <v>2011027WATER LEVY - TREATMENT</v>
          </cell>
          <cell r="G122">
            <v>59543.33</v>
          </cell>
        </row>
        <row r="123">
          <cell r="F123" t="str">
            <v>2011028NOSE CREEK WATERSHED</v>
          </cell>
          <cell r="G123">
            <v>320310.03000000003</v>
          </cell>
        </row>
        <row r="124">
          <cell r="F124" t="str">
            <v>2011028SANITARY SEWER LEVY-COLLECTION</v>
          </cell>
          <cell r="G124">
            <v>209985.19</v>
          </cell>
        </row>
        <row r="125">
          <cell r="F125" t="str">
            <v>2011028SANITARY SEWER LEVY-TREATMENT</v>
          </cell>
          <cell r="G125">
            <v>345218.86</v>
          </cell>
        </row>
        <row r="126">
          <cell r="F126" t="str">
            <v>2011028WATER LEVY - DISTRIBUTION</v>
          </cell>
          <cell r="G126">
            <v>226757.97</v>
          </cell>
        </row>
        <row r="127">
          <cell r="F127" t="str">
            <v>2011028WATER LEVY - TREATMENT</v>
          </cell>
          <cell r="G127">
            <v>79533.02</v>
          </cell>
        </row>
        <row r="128">
          <cell r="F128" t="str">
            <v>2011029BOW RIVER WATERSHED</v>
          </cell>
          <cell r="G128">
            <v>10788.45</v>
          </cell>
        </row>
        <row r="129">
          <cell r="F129" t="str">
            <v>2011029SANITARY SEWER LEVY-COLLECTION</v>
          </cell>
          <cell r="G129">
            <v>29777.4</v>
          </cell>
        </row>
        <row r="130">
          <cell r="F130" t="str">
            <v>2011029SANITARY SEWER LEVY-TREATMENT</v>
          </cell>
          <cell r="G130">
            <v>48954.5</v>
          </cell>
        </row>
        <row r="131">
          <cell r="F131" t="str">
            <v>2011029WATER LEVY - DISTRIBUTION</v>
          </cell>
          <cell r="G131">
            <v>32155.9</v>
          </cell>
        </row>
        <row r="132">
          <cell r="F132" t="str">
            <v>2011029WATER LEVY - TREATMENT</v>
          </cell>
          <cell r="G132">
            <v>11278.35</v>
          </cell>
        </row>
        <row r="133">
          <cell r="F133" t="str">
            <v>2011030BOW RIVER WATERSHED</v>
          </cell>
          <cell r="G133">
            <v>12326.18</v>
          </cell>
        </row>
        <row r="134">
          <cell r="F134" t="str">
            <v>2011030SANITARY SEWER LEVY-COLLECTION</v>
          </cell>
          <cell r="G134">
            <v>34021.729999999996</v>
          </cell>
        </row>
        <row r="135">
          <cell r="F135" t="str">
            <v>2011030SANITARY SEWER LEVY-TREATMENT</v>
          </cell>
          <cell r="G135">
            <v>55932.24</v>
          </cell>
        </row>
        <row r="136">
          <cell r="F136" t="str">
            <v>2011030WATER LEVY - DISTRIBUTION</v>
          </cell>
          <cell r="G136">
            <v>36739.25</v>
          </cell>
        </row>
        <row r="137">
          <cell r="F137" t="str">
            <v>2011030WATER LEVY - TREATMENT</v>
          </cell>
          <cell r="G137">
            <v>12885.91</v>
          </cell>
        </row>
        <row r="138">
          <cell r="F138" t="str">
            <v>2011031NOSE CREEK WATERSHED</v>
          </cell>
          <cell r="G138">
            <v>333348.14</v>
          </cell>
        </row>
        <row r="139">
          <cell r="F139" t="str">
            <v>2011031SANITARY SEWER LEVY-COLLECTION</v>
          </cell>
          <cell r="G139">
            <v>218532.56</v>
          </cell>
        </row>
        <row r="140">
          <cell r="F140" t="str">
            <v>2011031SANITARY SEWER LEVY-TREATMENT</v>
          </cell>
          <cell r="G140">
            <v>359270.87</v>
          </cell>
        </row>
        <row r="141">
          <cell r="F141" t="str">
            <v>2011031WATER LEVY - DISTRIBUTION</v>
          </cell>
          <cell r="G141">
            <v>235988.08000000002</v>
          </cell>
        </row>
        <row r="142">
          <cell r="F142" t="str">
            <v>2011031WATER LEVY - TREATMENT</v>
          </cell>
          <cell r="G142">
            <v>82770.38</v>
          </cell>
        </row>
        <row r="143">
          <cell r="F143" t="str">
            <v>2011032ELBOW RIVER WATERSHED</v>
          </cell>
          <cell r="G143">
            <v>2856.44</v>
          </cell>
        </row>
        <row r="144">
          <cell r="F144" t="str">
            <v>2011032SANITARY SEWER LEVY-COLLECTION</v>
          </cell>
          <cell r="G144">
            <v>91102.07</v>
          </cell>
        </row>
        <row r="145">
          <cell r="F145" t="str">
            <v>2011032SANITARY SEWER LEVY-TREATMENT</v>
          </cell>
          <cell r="G145">
            <v>149773.19</v>
          </cell>
        </row>
        <row r="146">
          <cell r="F146" t="str">
            <v>2011032WATER LEVY - DISTRIBUTION</v>
          </cell>
          <cell r="G146">
            <v>98378.94</v>
          </cell>
        </row>
        <row r="147">
          <cell r="F147" t="str">
            <v>2011032WATER LEVY - TREATMENT</v>
          </cell>
          <cell r="G147">
            <v>34505.4</v>
          </cell>
        </row>
        <row r="148">
          <cell r="F148" t="str">
            <v>2011033NOSE CREEK WATERSHED</v>
          </cell>
          <cell r="G148">
            <v>54058.879999999997</v>
          </cell>
        </row>
        <row r="149">
          <cell r="F149" t="str">
            <v>2011033SANITARY SEWER LEVY-COLLECTION</v>
          </cell>
          <cell r="G149">
            <v>35439.300000000003</v>
          </cell>
        </row>
        <row r="150">
          <cell r="F150" t="str">
            <v>2011033SANITARY SEWER LEVY-TREATMENT</v>
          </cell>
          <cell r="G150">
            <v>58262.75</v>
          </cell>
        </row>
        <row r="151">
          <cell r="F151" t="str">
            <v>2011033WATER LEVY - DISTRIBUTION</v>
          </cell>
          <cell r="G151">
            <v>38270.050000000003</v>
          </cell>
        </row>
        <row r="152">
          <cell r="F152" t="str">
            <v>2011033WATER LEVY - TREATMENT</v>
          </cell>
          <cell r="G152">
            <v>13422.83</v>
          </cell>
        </row>
        <row r="153">
          <cell r="F153" t="str">
            <v>2011034NOSE CREEK WATERSHED</v>
          </cell>
          <cell r="G153">
            <v>99340.38</v>
          </cell>
        </row>
        <row r="154">
          <cell r="F154" t="str">
            <v>2011034SANITARY SEWER LEVY-COLLECTION</v>
          </cell>
          <cell r="G154">
            <v>65124.43</v>
          </cell>
        </row>
        <row r="155">
          <cell r="F155" t="str">
            <v>2011034SANITARY SEWER LEVY-TREATMENT</v>
          </cell>
          <cell r="G155">
            <v>107065.56</v>
          </cell>
        </row>
        <row r="156">
          <cell r="F156" t="str">
            <v>2011034WATER LEVY - DISTRIBUTION</v>
          </cell>
          <cell r="G156">
            <v>70326.31</v>
          </cell>
        </row>
        <row r="157">
          <cell r="F157" t="str">
            <v>2011034WATER LEVY - TREATMENT</v>
          </cell>
          <cell r="G157">
            <v>24666.23</v>
          </cell>
        </row>
        <row r="158">
          <cell r="F158" t="str">
            <v>2011035NOSE CREEK WATERSHED</v>
          </cell>
          <cell r="G158">
            <v>76603.67</v>
          </cell>
        </row>
        <row r="159">
          <cell r="F159" t="str">
            <v>2011035SANITARY SEWER LEVY-COLLECTION</v>
          </cell>
          <cell r="G159">
            <v>50218.96</v>
          </cell>
        </row>
        <row r="160">
          <cell r="F160" t="str">
            <v>2011035SANITARY SEWER LEVY-TREATMENT</v>
          </cell>
          <cell r="G160">
            <v>82560.73</v>
          </cell>
        </row>
        <row r="161">
          <cell r="F161" t="str">
            <v>2011035WATER LEVY - DISTRIBUTION</v>
          </cell>
          <cell r="G161">
            <v>54230.25</v>
          </cell>
        </row>
        <row r="162">
          <cell r="F162" t="str">
            <v>2011035WATER LEVY - TREATMENT</v>
          </cell>
          <cell r="G162">
            <v>19020.7</v>
          </cell>
        </row>
        <row r="163">
          <cell r="F163" t="str">
            <v>2011036NOSE CREEK WATERSHED</v>
          </cell>
          <cell r="G163">
            <v>0</v>
          </cell>
        </row>
        <row r="164">
          <cell r="F164" t="str">
            <v>2011036SANITARY SEWER LEVY-COLLECTION</v>
          </cell>
          <cell r="G164">
            <v>0</v>
          </cell>
        </row>
        <row r="165">
          <cell r="F165" t="str">
            <v>2011036SANITARY SEWER LEVY-TREATMENT</v>
          </cell>
          <cell r="G165">
            <v>0</v>
          </cell>
        </row>
        <row r="166">
          <cell r="F166" t="str">
            <v>2011036WATER LEVY - DISTRIBUTION</v>
          </cell>
          <cell r="G166">
            <v>0</v>
          </cell>
        </row>
        <row r="167">
          <cell r="F167" t="str">
            <v>2011036WATER LEVY - TREATMENT</v>
          </cell>
          <cell r="G167">
            <v>0</v>
          </cell>
        </row>
        <row r="168">
          <cell r="F168" t="str">
            <v>2011038SHEPARD WATERSHED</v>
          </cell>
          <cell r="G168">
            <v>154455.69</v>
          </cell>
        </row>
        <row r="169">
          <cell r="F169" t="str">
            <v>2011038SANITARY SEWER LEVY-COLLECTION</v>
          </cell>
          <cell r="G169">
            <v>27286.16</v>
          </cell>
        </row>
        <row r="170">
          <cell r="F170" t="str">
            <v>2011038SANITARY SEWER LEVY-TREATMENT</v>
          </cell>
          <cell r="G170">
            <v>44858.87</v>
          </cell>
        </row>
        <row r="171">
          <cell r="F171" t="str">
            <v>2011038WATER LEVY - DISTRIBUTION</v>
          </cell>
          <cell r="G171">
            <v>29465.68</v>
          </cell>
        </row>
        <row r="172">
          <cell r="F172" t="str">
            <v>2011038WATER LEVY - TREATMENT</v>
          </cell>
          <cell r="G172">
            <v>10334.779999999999</v>
          </cell>
        </row>
        <row r="173">
          <cell r="F173" t="str">
            <v>2011039SHEPARD WATERSHED</v>
          </cell>
          <cell r="G173">
            <v>482359.48</v>
          </cell>
        </row>
        <row r="174">
          <cell r="F174" t="str">
            <v>2011039SANITARY SEWER LEVY-COLLECTION</v>
          </cell>
          <cell r="G174">
            <v>85213.69</v>
          </cell>
        </row>
        <row r="175">
          <cell r="F175" t="str">
            <v>2011039SANITARY SEWER LEVY-TREATMENT</v>
          </cell>
          <cell r="G175">
            <v>140092.60999999999</v>
          </cell>
        </row>
        <row r="176">
          <cell r="F176" t="str">
            <v>2011039WATER LEVY - DISTRIBUTION</v>
          </cell>
          <cell r="G176">
            <v>92020.22</v>
          </cell>
        </row>
        <row r="177">
          <cell r="F177" t="str">
            <v>2011039WATER LEVY - TREATMENT</v>
          </cell>
          <cell r="G177">
            <v>32275.15</v>
          </cell>
        </row>
        <row r="178">
          <cell r="F178" t="str">
            <v>2011040SHEPARD WATERSHED</v>
          </cell>
          <cell r="G178">
            <v>599257.69999999995</v>
          </cell>
        </row>
        <row r="179">
          <cell r="F179" t="str">
            <v>2011040SANITARY SEWER LEVY-COLLECTION</v>
          </cell>
          <cell r="G179">
            <v>105864.95</v>
          </cell>
        </row>
        <row r="180">
          <cell r="F180" t="str">
            <v>2011040SANITARY SEWER LEVY-TREATMENT</v>
          </cell>
          <cell r="G180">
            <v>174043.59</v>
          </cell>
        </row>
        <row r="181">
          <cell r="F181" t="str">
            <v>2011040WATER LEVY - DISTRIBUTION</v>
          </cell>
          <cell r="G181">
            <v>114321.02</v>
          </cell>
        </row>
        <row r="182">
          <cell r="F182" t="str">
            <v>2011040WATER LEVY - TREATMENT</v>
          </cell>
          <cell r="G182">
            <v>40096.92</v>
          </cell>
        </row>
        <row r="183">
          <cell r="F183" t="str">
            <v>2011041SHEPARD WATERSHED</v>
          </cell>
          <cell r="G183">
            <v>932716.76</v>
          </cell>
        </row>
        <row r="184">
          <cell r="F184" t="str">
            <v>2011041SANITARY SEWER LEVY-COLLECTION</v>
          </cell>
          <cell r="G184">
            <v>164773.87</v>
          </cell>
        </row>
        <row r="185">
          <cell r="F185" t="str">
            <v>2011041SANITARY SEWER LEVY-TREATMENT</v>
          </cell>
          <cell r="G185">
            <v>270890.76</v>
          </cell>
        </row>
        <row r="186">
          <cell r="F186" t="str">
            <v>2011041WATER LEVY - DISTRIBUTION</v>
          </cell>
          <cell r="G186">
            <v>177935.35</v>
          </cell>
        </row>
        <row r="187">
          <cell r="F187" t="str">
            <v>2011041WATER LEVY - TREATMENT</v>
          </cell>
          <cell r="G187">
            <v>62408.99</v>
          </cell>
        </row>
        <row r="188">
          <cell r="F188" t="str">
            <v>2011042NOSE CREEK WATERSHED</v>
          </cell>
          <cell r="G188">
            <v>291035.07</v>
          </cell>
        </row>
        <row r="189">
          <cell r="F189" t="str">
            <v>2011042SANITARY SEWER LEVY-COLLECTION</v>
          </cell>
          <cell r="G189">
            <v>190793.45</v>
          </cell>
        </row>
        <row r="190">
          <cell r="F190" t="str">
            <v>2011042SANITARY SEWER LEVY-TREATMENT</v>
          </cell>
          <cell r="G190">
            <v>313667.34000000003</v>
          </cell>
        </row>
        <row r="191">
          <cell r="F191" t="str">
            <v>2011042WATER LEVY - DISTRIBUTION</v>
          </cell>
          <cell r="G191">
            <v>206033.27</v>
          </cell>
        </row>
        <row r="192">
          <cell r="F192" t="str">
            <v>2011042WATER LEVY - TREATMENT</v>
          </cell>
          <cell r="G192">
            <v>72264.039999999994</v>
          </cell>
        </row>
        <row r="193">
          <cell r="F193" t="str">
            <v>2011043BOW RIVER WATERSHED</v>
          </cell>
          <cell r="G193">
            <v>80263.759999999995</v>
          </cell>
        </row>
        <row r="194">
          <cell r="F194" t="str">
            <v>2011043SANITARY SEWER LEVY-COLLECTION</v>
          </cell>
          <cell r="G194">
            <v>368479.65</v>
          </cell>
        </row>
        <row r="195">
          <cell r="F195" t="str">
            <v>2011043SANITARY SEWER LEVY-TREATMENT</v>
          </cell>
          <cell r="G195">
            <v>605844.25</v>
          </cell>
        </row>
        <row r="196">
          <cell r="F196" t="str">
            <v>2011043WATER LEVY - DISTRIBUTION</v>
          </cell>
          <cell r="G196">
            <v>397914.09</v>
          </cell>
        </row>
        <row r="197">
          <cell r="F197" t="str">
            <v>2011043WATER LEVY - TREATMENT</v>
          </cell>
          <cell r="G197">
            <v>139571.96</v>
          </cell>
        </row>
        <row r="198">
          <cell r="F198" t="str">
            <v>2011045BOW RIVER WATERSHED</v>
          </cell>
          <cell r="G198">
            <v>30262.43</v>
          </cell>
        </row>
        <row r="199">
          <cell r="F199" t="str">
            <v>2011045SANITARY SEWER LEVY-COLLECTION</v>
          </cell>
          <cell r="G199">
            <v>138930.54999999999</v>
          </cell>
        </row>
        <row r="200">
          <cell r="F200" t="str">
            <v>2011045SANITARY SEWER LEVY-TREATMENT</v>
          </cell>
          <cell r="G200">
            <v>228425.84</v>
          </cell>
        </row>
        <row r="201">
          <cell r="F201" t="str">
            <v>2011045WATER LEVY - DISTRIBUTION</v>
          </cell>
          <cell r="G201">
            <v>150028.43</v>
          </cell>
        </row>
        <row r="202">
          <cell r="F202" t="str">
            <v>2011045WATER LEVY - TREATMENT</v>
          </cell>
          <cell r="G202">
            <v>52623.83</v>
          </cell>
        </row>
        <row r="203">
          <cell r="F203" t="str">
            <v>2011046NOSE CREEK WATERSHED</v>
          </cell>
          <cell r="G203">
            <v>113164.02</v>
          </cell>
        </row>
        <row r="204">
          <cell r="F204" t="str">
            <v>2011046SANITARY SEWER LEVY-COLLECTION</v>
          </cell>
          <cell r="G204">
            <v>200478.03</v>
          </cell>
        </row>
        <row r="205">
          <cell r="F205" t="str">
            <v>2011046SANITARY SEWER LEVY-TREATMENT</v>
          </cell>
          <cell r="G205">
            <v>329620.53000000003</v>
          </cell>
        </row>
        <row r="206">
          <cell r="F206" t="str">
            <v>2011046WATER LEVY - DISTRIBUTION</v>
          </cell>
          <cell r="G206">
            <v>216492.37</v>
          </cell>
        </row>
        <row r="207">
          <cell r="F207" t="str">
            <v>2011046WATER LEVY - TREATMENT</v>
          </cell>
          <cell r="G207">
            <v>75936.649999999994</v>
          </cell>
        </row>
        <row r="208">
          <cell r="F208" t="str">
            <v>2011047NOSE CREEK WATERSHED</v>
          </cell>
          <cell r="G208">
            <v>20093.22</v>
          </cell>
        </row>
        <row r="209">
          <cell r="F209" t="str">
            <v>2011047SANITARY SEWER LEVY-COLLECTION</v>
          </cell>
          <cell r="G209">
            <v>35596.550000000003</v>
          </cell>
        </row>
        <row r="210">
          <cell r="F210" t="str">
            <v>2011047SANITARY SEWER LEVY-TREATMENT</v>
          </cell>
          <cell r="G210">
            <v>58526.879999999997</v>
          </cell>
        </row>
        <row r="211">
          <cell r="F211" t="str">
            <v>2011047WATER LEVY - DISTRIBUTION</v>
          </cell>
          <cell r="G211">
            <v>38440.03</v>
          </cell>
        </row>
        <row r="212">
          <cell r="F212" t="str">
            <v>2011047WATER LEVY - TREATMENT</v>
          </cell>
          <cell r="G212">
            <v>13483.19</v>
          </cell>
        </row>
        <row r="213">
          <cell r="F213" t="str">
            <v>2011048BOW RIVER WATERSHED</v>
          </cell>
          <cell r="G213">
            <v>0</v>
          </cell>
        </row>
        <row r="214">
          <cell r="F214" t="str">
            <v>2011048SANITARY SEWER LEVY-COLLECTION</v>
          </cell>
          <cell r="G214">
            <v>139316.37</v>
          </cell>
        </row>
        <row r="215">
          <cell r="F215" t="str">
            <v>2011048SANITARY SEWER LEVY-TREATMENT</v>
          </cell>
          <cell r="G215">
            <v>229060.21</v>
          </cell>
        </row>
        <row r="216">
          <cell r="F216" t="str">
            <v>2011048WATER LEVY - DISTRIBUTION</v>
          </cell>
          <cell r="G216">
            <v>150445.07999999999</v>
          </cell>
        </row>
        <row r="217">
          <cell r="F217" t="str">
            <v>2011048WATER LEVY - TREATMENT</v>
          </cell>
          <cell r="G217">
            <v>52769.97</v>
          </cell>
        </row>
        <row r="218">
          <cell r="F218" t="str">
            <v>2011206SHEPARD WATERSHED</v>
          </cell>
          <cell r="G218">
            <v>101714.07</v>
          </cell>
        </row>
        <row r="219">
          <cell r="F219" t="str">
            <v>2011206SANITARY SEWER LEVY-COLLECTION</v>
          </cell>
          <cell r="G219">
            <v>33097.08</v>
          </cell>
        </row>
        <row r="220">
          <cell r="F220" t="str">
            <v>2011206SANITARY SEWER LEVY-TREATMENT</v>
          </cell>
          <cell r="G220">
            <v>54417.31</v>
          </cell>
        </row>
        <row r="221">
          <cell r="F221" t="str">
            <v>2011206WATER LEVY - DISTRIBUTION</v>
          </cell>
          <cell r="G221">
            <v>35740.9</v>
          </cell>
        </row>
        <row r="222">
          <cell r="F222" t="str">
            <v>2011206WATER LEVY - TREATMENT</v>
          </cell>
          <cell r="G222">
            <v>12536.44</v>
          </cell>
        </row>
        <row r="223">
          <cell r="F223" t="str">
            <v>2011207ELBOW RIVER WATERSHED</v>
          </cell>
          <cell r="G223">
            <v>428.92</v>
          </cell>
        </row>
        <row r="224">
          <cell r="F224" t="str">
            <v>2011207SANITARY SEWER LEVY-COLLECTION</v>
          </cell>
          <cell r="G224">
            <v>22914.65</v>
          </cell>
        </row>
        <row r="225">
          <cell r="F225" t="str">
            <v>2011207SANITARY SEWER LEVY-TREATMENT</v>
          </cell>
          <cell r="G225">
            <v>37675.65</v>
          </cell>
        </row>
        <row r="226">
          <cell r="F226" t="str">
            <v>2011207WATER LEVY - DISTRIBUTION</v>
          </cell>
          <cell r="G226">
            <v>24745.09</v>
          </cell>
        </row>
        <row r="227">
          <cell r="F227" t="str">
            <v>2011207WATER LEVY - TREATMENT</v>
          </cell>
          <cell r="G227">
            <v>8679.56</v>
          </cell>
        </row>
        <row r="228">
          <cell r="F228" t="str">
            <v>2011208SHEPARD WATERSHED</v>
          </cell>
          <cell r="G228">
            <v>203428.14</v>
          </cell>
        </row>
        <row r="229">
          <cell r="F229" t="str">
            <v>2011208SANITARY SEWER LEVY-COLLECTION</v>
          </cell>
          <cell r="G229">
            <v>66194.149999999994</v>
          </cell>
        </row>
        <row r="230">
          <cell r="F230" t="str">
            <v>2011208SANITARY SEWER LEVY-TREATMENT</v>
          </cell>
          <cell r="G230">
            <v>108834.63</v>
          </cell>
        </row>
        <row r="231">
          <cell r="F231" t="str">
            <v>2011208WATER LEVY - DISTRIBUTION</v>
          </cell>
          <cell r="G231">
            <v>71481.789999999994</v>
          </cell>
        </row>
        <row r="232">
          <cell r="F232" t="str">
            <v>2011208WATER LEVY - TREATMENT</v>
          </cell>
          <cell r="G232">
            <v>25072.880000000001</v>
          </cell>
        </row>
        <row r="233">
          <cell r="F233" t="str">
            <v>2011209BOW RIVER WATERSHED</v>
          </cell>
          <cell r="G233">
            <v>0</v>
          </cell>
        </row>
        <row r="234">
          <cell r="F234" t="str">
            <v>2011209SANITARY SEWER LEVY-COLLECTION</v>
          </cell>
          <cell r="G234">
            <v>0</v>
          </cell>
        </row>
        <row r="235">
          <cell r="F235" t="str">
            <v>2011209SANITARY SEWER LEVY-TREATMENT</v>
          </cell>
          <cell r="G235">
            <v>0</v>
          </cell>
        </row>
        <row r="236">
          <cell r="F236" t="str">
            <v>2011209WATER LEVY - DISTRIBUTION</v>
          </cell>
          <cell r="G236">
            <v>0</v>
          </cell>
        </row>
        <row r="237">
          <cell r="F237" t="str">
            <v>2011209WATER LEVY - TREATMENT</v>
          </cell>
          <cell r="G237">
            <v>0</v>
          </cell>
        </row>
        <row r="238">
          <cell r="F238" t="str">
            <v>2012011NOSE CREEK WATERSHED</v>
          </cell>
          <cell r="G238">
            <v>99068.11</v>
          </cell>
        </row>
        <row r="239">
          <cell r="F239" t="str">
            <v>2012011SANITARY SEWER LEVY-COLLECTION</v>
          </cell>
          <cell r="G239">
            <v>175515.91</v>
          </cell>
        </row>
        <row r="240">
          <cell r="F240" t="str">
            <v>2012011SANITARY SEWER LEVY-TREATMENT</v>
          </cell>
          <cell r="G240">
            <v>288576.28999999998</v>
          </cell>
        </row>
        <row r="241">
          <cell r="F241" t="str">
            <v>2012011WATER LEVY - DISTRIBUTION</v>
          </cell>
          <cell r="G241">
            <v>189528.77</v>
          </cell>
        </row>
        <row r="242">
          <cell r="F242" t="str">
            <v>2012011WATER LEVY - TREATMENT</v>
          </cell>
          <cell r="G242">
            <v>66481.27</v>
          </cell>
        </row>
        <row r="243">
          <cell r="F243" t="str">
            <v>2012012BOW RIVER WATERSHED</v>
          </cell>
          <cell r="G243">
            <v>37906.019999999997</v>
          </cell>
        </row>
        <row r="244">
          <cell r="F244" t="str">
            <v>2012012SANITARY SEWER LEVY-COLLECTION</v>
          </cell>
          <cell r="G244">
            <v>174032.83000000002</v>
          </cell>
        </row>
        <row r="245">
          <cell r="F245" t="str">
            <v>2012012SANITARY SEWER LEVY-TREATMENT</v>
          </cell>
          <cell r="G245">
            <v>286137.84999999998</v>
          </cell>
        </row>
        <row r="246">
          <cell r="F246" t="str">
            <v>2012012WATER LEVY - DISTRIBUTION</v>
          </cell>
          <cell r="G246">
            <v>187927.27000000002</v>
          </cell>
        </row>
        <row r="247">
          <cell r="F247" t="str">
            <v>2012012WATER LEVY - TREATMENT</v>
          </cell>
          <cell r="G247">
            <v>65919.520000000004</v>
          </cell>
        </row>
        <row r="248">
          <cell r="F248" t="str">
            <v>2012015SANITARY SEWER LEVY-COLLECTION</v>
          </cell>
          <cell r="G248">
            <v>282468.78999999998</v>
          </cell>
        </row>
        <row r="249">
          <cell r="F249" t="str">
            <v>2012015SANITARY SEWER LEVY-TREATMENT</v>
          </cell>
          <cell r="G249">
            <v>464423.96</v>
          </cell>
        </row>
        <row r="250">
          <cell r="F250" t="str">
            <v>2012015WATER LEVY - DISTRIBUTION</v>
          </cell>
          <cell r="G250">
            <v>305020.56</v>
          </cell>
        </row>
        <row r="251">
          <cell r="F251" t="str">
            <v>2012015WATER LEVY - TREATMENT</v>
          </cell>
          <cell r="G251">
            <v>106992.49</v>
          </cell>
        </row>
        <row r="252">
          <cell r="F252" t="str">
            <v>2012021SANITARY SEWER LEVY-COLLECTION</v>
          </cell>
          <cell r="G252">
            <v>127852.5</v>
          </cell>
        </row>
        <row r="253">
          <cell r="F253" t="str">
            <v>2012021SANITARY SEWER LEVY-TREATMENT</v>
          </cell>
          <cell r="G253">
            <v>210210</v>
          </cell>
        </row>
        <row r="254">
          <cell r="F254" t="str">
            <v>2012021WATER LEVY - DISTRIBUTION</v>
          </cell>
          <cell r="G254">
            <v>138060</v>
          </cell>
        </row>
        <row r="255">
          <cell r="F255" t="str">
            <v>2012021WATER LEVY - TREATMENT</v>
          </cell>
          <cell r="G255">
            <v>48427.5</v>
          </cell>
        </row>
        <row r="256">
          <cell r="F256" t="str">
            <v>2012201SHEPARD WATERSHED</v>
          </cell>
          <cell r="G256">
            <v>103361.52</v>
          </cell>
        </row>
        <row r="257">
          <cell r="F257" t="str">
            <v>2012202BOW RIVER WATERSHED</v>
          </cell>
          <cell r="G257">
            <v>3170.9</v>
          </cell>
        </row>
        <row r="258">
          <cell r="F258" t="str">
            <v>2012202SANITARY SEWER LEVY-COLLECTION</v>
          </cell>
          <cell r="G258">
            <v>14558.14</v>
          </cell>
        </row>
        <row r="259">
          <cell r="F259" t="str">
            <v>2012202SANITARY SEWER LEVY-TREATMENT</v>
          </cell>
          <cell r="G259">
            <v>23935.91</v>
          </cell>
        </row>
        <row r="260">
          <cell r="F260" t="str">
            <v>2012202WATER LEVY - DISTRIBUTION</v>
          </cell>
          <cell r="G260">
            <v>15720.43</v>
          </cell>
        </row>
        <row r="261">
          <cell r="F261" t="str">
            <v>2012202WATER LEVY - TREATMENT</v>
          </cell>
          <cell r="G261">
            <v>5514.28</v>
          </cell>
        </row>
        <row r="262">
          <cell r="F262" t="str">
            <v>2012203NOSE CREEK WATERSHED</v>
          </cell>
          <cell r="G262">
            <v>20273.55</v>
          </cell>
        </row>
        <row r="263">
          <cell r="F263" t="str">
            <v>2012203SANITARY SEWER LEVY-COLLECTION</v>
          </cell>
          <cell r="G263">
            <v>35918.03</v>
          </cell>
        </row>
        <row r="264">
          <cell r="F264" t="str">
            <v>2012203SANITARY SEWER LEVY-TREATMENT</v>
          </cell>
          <cell r="G264">
            <v>59055</v>
          </cell>
        </row>
        <row r="265">
          <cell r="F265" t="str">
            <v>2012203WATER LEVY - DISTRIBUTION</v>
          </cell>
          <cell r="G265">
            <v>38785.660000000003</v>
          </cell>
        </row>
        <row r="266">
          <cell r="F266" t="str">
            <v>2012203WATER LEVY - TREATMENT</v>
          </cell>
          <cell r="G266">
            <v>13604.9</v>
          </cell>
        </row>
        <row r="267">
          <cell r="F267" t="str">
            <v>2012204NOSE CREEK WATERSHED</v>
          </cell>
          <cell r="G267">
            <v>3550.52</v>
          </cell>
        </row>
        <row r="268">
          <cell r="F268" t="str">
            <v>2012204SANITARY SEWER LEVY-COLLECTION</v>
          </cell>
          <cell r="G268">
            <v>6290.34</v>
          </cell>
        </row>
        <row r="269">
          <cell r="F269" t="str">
            <v>2012204SANITARY SEWER LEVY-TREATMENT</v>
          </cell>
          <cell r="G269">
            <v>10342.33</v>
          </cell>
        </row>
        <row r="270">
          <cell r="F270" t="str">
            <v>2012204WATER LEVY - DISTRIBUTION</v>
          </cell>
          <cell r="G270">
            <v>6792.55</v>
          </cell>
        </row>
        <row r="271">
          <cell r="F271" t="str">
            <v>2012204WATER LEVY - TREATMENT</v>
          </cell>
          <cell r="G271">
            <v>2382.63</v>
          </cell>
        </row>
        <row r="272">
          <cell r="F272" t="str">
            <v>2012205BOW RIVER WATERSHED</v>
          </cell>
          <cell r="G272">
            <v>8647.58</v>
          </cell>
        </row>
        <row r="273">
          <cell r="F273" t="str">
            <v>2012205SANITARY SEWER LEVY-COLLECTION</v>
          </cell>
          <cell r="G273">
            <v>39702.46</v>
          </cell>
        </row>
        <row r="274">
          <cell r="F274" t="str">
            <v>2012205SANITARY SEWER LEVY-TREATMENT</v>
          </cell>
          <cell r="G274">
            <v>65277.21</v>
          </cell>
        </row>
        <row r="275">
          <cell r="F275" t="str">
            <v>2012205WATER LEVY - DISTRIBUTION</v>
          </cell>
          <cell r="G275">
            <v>42872.23</v>
          </cell>
        </row>
        <row r="276">
          <cell r="F276" t="str">
            <v>2012205WATER LEVY - TREATMENT</v>
          </cell>
          <cell r="G276">
            <v>15038.35</v>
          </cell>
        </row>
        <row r="277">
          <cell r="F277" t="str">
            <v>2012206ELBOW RIVER WATERSHED</v>
          </cell>
          <cell r="G277">
            <v>648.21</v>
          </cell>
        </row>
        <row r="278">
          <cell r="F278" t="str">
            <v>2012206SANITARY SEWER LEVY-COLLECTION</v>
          </cell>
          <cell r="G278">
            <v>34639.5</v>
          </cell>
        </row>
        <row r="279">
          <cell r="F279" t="str">
            <v>2012206SANITARY SEWER LEVY-TREATMENT</v>
          </cell>
          <cell r="G279">
            <v>56952.9</v>
          </cell>
        </row>
        <row r="280">
          <cell r="F280" t="str">
            <v>2012206WATER LEVY - DISTRIBUTION</v>
          </cell>
          <cell r="G280">
            <v>37405.06</v>
          </cell>
        </row>
        <row r="281">
          <cell r="F281" t="str">
            <v>2012206WATER LEVY - TREATMENT</v>
          </cell>
          <cell r="G281">
            <v>13120.62</v>
          </cell>
        </row>
        <row r="282">
          <cell r="F282" t="str">
            <v>2010016NOSE CREEK WATERSHED</v>
          </cell>
          <cell r="G282">
            <v>-201444.7</v>
          </cell>
        </row>
        <row r="283">
          <cell r="F283" t="str">
            <v>2010017NOSE CREEK WATERSHED</v>
          </cell>
          <cell r="G283">
            <v>-180811.61</v>
          </cell>
        </row>
        <row r="284">
          <cell r="F284" t="str">
            <v>2010073NOSE CREEK WATERSHED</v>
          </cell>
          <cell r="G284">
            <v>-142776.99</v>
          </cell>
        </row>
        <row r="285">
          <cell r="F285" t="str">
            <v>2010074NOSE CREEK WATERSHED</v>
          </cell>
          <cell r="G285">
            <v>-143143.45000000001</v>
          </cell>
        </row>
        <row r="286">
          <cell r="F286" t="str">
            <v>2010109NOSE CREEK WATERSHED</v>
          </cell>
          <cell r="G286">
            <v>-891986.92</v>
          </cell>
        </row>
        <row r="287">
          <cell r="F287" t="str">
            <v>2011044NOSE CREEK WATERSHED</v>
          </cell>
          <cell r="G287">
            <v>230362.12</v>
          </cell>
        </row>
        <row r="288">
          <cell r="F288" t="str">
            <v>2009002BOW RIVER WATERSHED</v>
          </cell>
          <cell r="G288">
            <v>952.2</v>
          </cell>
        </row>
        <row r="289">
          <cell r="F289" t="str">
            <v>2010013BOW RIVER WATERSHED</v>
          </cell>
          <cell r="G289">
            <v>1264.81</v>
          </cell>
        </row>
        <row r="290">
          <cell r="F290" t="str">
            <v>2010039BOW RIVER WATERSHED</v>
          </cell>
          <cell r="G290">
            <v>-4339.59</v>
          </cell>
        </row>
        <row r="291">
          <cell r="F291" t="str">
            <v>2010086NOSE CREEK WATERSHED</v>
          </cell>
          <cell r="G291">
            <v>0</v>
          </cell>
        </row>
        <row r="292">
          <cell r="F292" t="str">
            <v>2010105BOW RIVER WATERSHED</v>
          </cell>
          <cell r="G292">
            <v>356.18</v>
          </cell>
        </row>
        <row r="293">
          <cell r="F293" t="str">
            <v>2011008BOW RIVER WATERSHED</v>
          </cell>
          <cell r="G293">
            <v>12921.83</v>
          </cell>
        </row>
        <row r="294">
          <cell r="F294" t="str">
            <v>2011008SANITARY SEWER LEVY-COLLECTION</v>
          </cell>
          <cell r="G294">
            <v>35665.78</v>
          </cell>
        </row>
        <row r="295">
          <cell r="F295" t="str">
            <v>2011008SANITARY SEWER LEVY-TREATMENT</v>
          </cell>
          <cell r="G295">
            <v>58635.08</v>
          </cell>
        </row>
        <row r="296">
          <cell r="F296" t="str">
            <v>2011008WATER LEVY - DISTRIBUTION</v>
          </cell>
          <cell r="G296">
            <v>38514.620000000003</v>
          </cell>
        </row>
        <row r="297">
          <cell r="F297" t="str">
            <v>2011008WATER LEVY - TREATMENT</v>
          </cell>
          <cell r="G297">
            <v>13508.6</v>
          </cell>
        </row>
        <row r="298">
          <cell r="F298" t="str">
            <v>2011020SHEPARD WATERSHED</v>
          </cell>
          <cell r="G298">
            <v>1154120.67</v>
          </cell>
        </row>
        <row r="299">
          <cell r="F299" t="str">
            <v>2011020SANITARY SEWER LEVY-COLLECTION</v>
          </cell>
          <cell r="G299">
            <v>203887.12</v>
          </cell>
        </row>
        <row r="300">
          <cell r="F300" t="str">
            <v>2011020SANITARY SEWER LEVY-TREATMENT</v>
          </cell>
          <cell r="G300">
            <v>335193.53000000003</v>
          </cell>
        </row>
        <row r="301">
          <cell r="F301" t="str">
            <v>2011020WATER LEVY - DISTRIBUTION</v>
          </cell>
          <cell r="G301">
            <v>220172.81</v>
          </cell>
        </row>
        <row r="302">
          <cell r="F302" t="str">
            <v>2011020WATER LEVY - TREATMENT</v>
          </cell>
          <cell r="G302">
            <v>77223.34</v>
          </cell>
        </row>
        <row r="303">
          <cell r="F303" t="str">
            <v>2011044SANITARY SEWER LEVY-COLLECTION</v>
          </cell>
          <cell r="G303">
            <v>347980.6</v>
          </cell>
        </row>
        <row r="304">
          <cell r="F304" t="str">
            <v>2011044SANITARY SEWER LEVY-TREATMENT</v>
          </cell>
          <cell r="G304">
            <v>572140.26</v>
          </cell>
        </row>
        <row r="305">
          <cell r="F305" t="str">
            <v>2011044WATER LEVY - DISTRIBUTION</v>
          </cell>
          <cell r="G305">
            <v>375777.56</v>
          </cell>
        </row>
        <row r="306">
          <cell r="F306" t="str">
            <v>2011044WATER LEVY - TREATMENT</v>
          </cell>
          <cell r="G306">
            <v>131807.38</v>
          </cell>
        </row>
        <row r="307">
          <cell r="F307" t="str">
            <v>2012001NOSE CREEK WATERSHED</v>
          </cell>
          <cell r="G307">
            <v>23487.3</v>
          </cell>
        </row>
        <row r="308">
          <cell r="F308" t="str">
            <v>2012001SANITARY SEWER LEVY-COLLECTION</v>
          </cell>
          <cell r="G308">
            <v>41611.730000000003</v>
          </cell>
        </row>
        <row r="309">
          <cell r="F309" t="str">
            <v>2012001SANITARY SEWER LEVY-TREATMENT</v>
          </cell>
          <cell r="G309">
            <v>68416.350000000006</v>
          </cell>
        </row>
        <row r="310">
          <cell r="F310" t="str">
            <v>2012001WATER LEVY - DISTRIBUTION</v>
          </cell>
          <cell r="G310">
            <v>44933.93</v>
          </cell>
        </row>
        <row r="311">
          <cell r="F311" t="str">
            <v>2012001WATER LEVY - TREATMENT</v>
          </cell>
          <cell r="G311">
            <v>15761.54</v>
          </cell>
        </row>
        <row r="312">
          <cell r="F312" t="str">
            <v>2012002NOSE CREEK WATERSHED</v>
          </cell>
          <cell r="G312">
            <v>12065.99</v>
          </cell>
        </row>
        <row r="313">
          <cell r="F313" t="str">
            <v>2012002SANITARY SEWER LEVY-COLLECTION</v>
          </cell>
          <cell r="G313">
            <v>21376.94</v>
          </cell>
        </row>
        <row r="314">
          <cell r="F314" t="str">
            <v>2012002SANITARY SEWER LEVY-TREATMENT</v>
          </cell>
          <cell r="G314">
            <v>35147.11</v>
          </cell>
        </row>
        <row r="315">
          <cell r="F315" t="str">
            <v>2012002WATER LEVY - DISTRIBUTION</v>
          </cell>
          <cell r="G315">
            <v>23083.63</v>
          </cell>
        </row>
        <row r="316">
          <cell r="F316" t="str">
            <v>2012002WATER LEVY - TREATMENT</v>
          </cell>
          <cell r="G316">
            <v>8097.08</v>
          </cell>
        </row>
        <row r="317">
          <cell r="F317" t="str">
            <v>2012003BOW RIVER WATERSHED</v>
          </cell>
          <cell r="G317">
            <v>21134.400000000001</v>
          </cell>
        </row>
        <row r="318">
          <cell r="F318" t="str">
            <v>2012003SANITARY SEWER LEVY-COLLECTION</v>
          </cell>
          <cell r="G318">
            <v>97031.52</v>
          </cell>
        </row>
        <row r="319">
          <cell r="F319" t="str">
            <v>2012003SANITARY SEWER LEVY-TREATMENT</v>
          </cell>
          <cell r="G319">
            <v>159535.38</v>
          </cell>
        </row>
        <row r="320">
          <cell r="F320" t="str">
            <v>2012003WATER LEVY - DISTRIBUTION</v>
          </cell>
          <cell r="G320">
            <v>104778.34</v>
          </cell>
        </row>
        <row r="321">
          <cell r="F321" t="str">
            <v>2012003WATER LEVY - TREATMENT</v>
          </cell>
          <cell r="G321">
            <v>36753.24</v>
          </cell>
        </row>
        <row r="322">
          <cell r="F322" t="str">
            <v>2012004BOW RIVER WATERSHED</v>
          </cell>
          <cell r="G322">
            <v>6297.25</v>
          </cell>
        </row>
        <row r="323">
          <cell r="F323" t="str">
            <v>2012004SANITARY SEWER LEVY-COLLECTION</v>
          </cell>
          <cell r="G323">
            <v>28911.71</v>
          </cell>
        </row>
        <row r="324">
          <cell r="F324" t="str">
            <v>2012004SANITARY SEWER LEVY-TREATMENT</v>
          </cell>
          <cell r="G324">
            <v>47535.49</v>
          </cell>
        </row>
        <row r="325">
          <cell r="F325" t="str">
            <v>2012004WATER LEVY - DISTRIBUTION</v>
          </cell>
          <cell r="G325">
            <v>31219.97</v>
          </cell>
        </row>
        <row r="326">
          <cell r="F326" t="str">
            <v>2012004WATER LEVY - TREATMENT</v>
          </cell>
          <cell r="G326">
            <v>10951.07</v>
          </cell>
        </row>
        <row r="327">
          <cell r="F327" t="str">
            <v>2012005NOSE CREEK WATERSHED</v>
          </cell>
          <cell r="G327">
            <v>100569.14</v>
          </cell>
        </row>
        <row r="328">
          <cell r="F328" t="str">
            <v>2012005SANITARY SEWER LEVY-COLLECTION</v>
          </cell>
          <cell r="G328">
            <v>178175.24</v>
          </cell>
        </row>
        <row r="329">
          <cell r="F329" t="str">
            <v>2012005SANITARY SEWER LEVY-TREATMENT</v>
          </cell>
          <cell r="G329">
            <v>292948.66000000003</v>
          </cell>
        </row>
        <row r="330">
          <cell r="F330" t="str">
            <v>2012005WATER LEVY - DISTRIBUTION</v>
          </cell>
          <cell r="G330">
            <v>192400.42</v>
          </cell>
        </row>
        <row r="331">
          <cell r="F331" t="str">
            <v>2012005WATER LEVY - TREATMENT</v>
          </cell>
          <cell r="G331">
            <v>67488.56</v>
          </cell>
        </row>
        <row r="332">
          <cell r="F332" t="str">
            <v>2012006NOSE CREEK WATERSHED</v>
          </cell>
          <cell r="G332">
            <v>6822</v>
          </cell>
        </row>
        <row r="333">
          <cell r="F333" t="str">
            <v>2012006SANITARY SEWER LEVY-COLLECTION</v>
          </cell>
          <cell r="G333">
            <v>12086.33</v>
          </cell>
        </row>
        <row r="334">
          <cell r="F334" t="str">
            <v>2012006SANITARY SEWER LEVY-TREATMENT</v>
          </cell>
          <cell r="G334">
            <v>19871.849999999999</v>
          </cell>
        </row>
        <row r="335">
          <cell r="F335" t="str">
            <v>2012006WATER LEVY - DISTRIBUTION</v>
          </cell>
          <cell r="G335">
            <v>13051.27</v>
          </cell>
        </row>
        <row r="336">
          <cell r="F336" t="str">
            <v>2012006WATER LEVY - TREATMENT</v>
          </cell>
          <cell r="G336">
            <v>4578.0200000000004</v>
          </cell>
        </row>
        <row r="337">
          <cell r="F337" t="str">
            <v>2012007NOSE CREEK WATERSHED</v>
          </cell>
          <cell r="G337">
            <v>15462.55</v>
          </cell>
        </row>
        <row r="338">
          <cell r="F338" t="str">
            <v>2012007SANITARY SEWER LEVY-COLLECTION</v>
          </cell>
          <cell r="G338">
            <v>27394.53</v>
          </cell>
        </row>
        <row r="339">
          <cell r="F339" t="str">
            <v>2012007SANITARY SEWER LEVY-TREATMENT</v>
          </cell>
          <cell r="G339">
            <v>45041</v>
          </cell>
        </row>
        <row r="340">
          <cell r="F340" t="str">
            <v>2012007WATER LEVY - DISTRIBUTION</v>
          </cell>
          <cell r="G340">
            <v>29581.66</v>
          </cell>
        </row>
        <row r="341">
          <cell r="F341" t="str">
            <v>2012007WATER LEVY - TREATMENT</v>
          </cell>
          <cell r="G341">
            <v>10376.4</v>
          </cell>
        </row>
        <row r="342">
          <cell r="F342" t="str">
            <v>2012008SANITARY SEWER LEVY-COLLECTION</v>
          </cell>
          <cell r="G342">
            <v>18035.73</v>
          </cell>
        </row>
        <row r="343">
          <cell r="F343" t="str">
            <v>2012008SANITARY SEWER LEVY-TREATMENT</v>
          </cell>
          <cell r="G343">
            <v>29653.620000000003</v>
          </cell>
        </row>
        <row r="344">
          <cell r="F344" t="str">
            <v>2012008WATER LEVY - DISTRIBUTION</v>
          </cell>
          <cell r="G344">
            <v>19475.66</v>
          </cell>
        </row>
        <row r="345">
          <cell r="F345" t="str">
            <v>2012008WATER LEVY - TREATMENT</v>
          </cell>
          <cell r="G345">
            <v>6831.51</v>
          </cell>
        </row>
        <row r="346">
          <cell r="F346" t="str">
            <v>2012010NOSE CREEK WATERSHED</v>
          </cell>
          <cell r="G346">
            <v>38420.65</v>
          </cell>
        </row>
        <row r="347">
          <cell r="F347" t="str">
            <v>2012010SANITARY SEWER LEVY-COLLECTION</v>
          </cell>
          <cell r="G347">
            <v>68068.67</v>
          </cell>
        </row>
        <row r="348">
          <cell r="F348" t="str">
            <v>2012010SANITARY SEWER LEVY-TREATMENT</v>
          </cell>
          <cell r="G348">
            <v>111915.81</v>
          </cell>
        </row>
        <row r="349">
          <cell r="F349" t="str">
            <v>2012010WATER LEVY - DISTRIBUTION</v>
          </cell>
          <cell r="G349">
            <v>73503.149999999994</v>
          </cell>
        </row>
        <row r="350">
          <cell r="F350" t="str">
            <v>2012010WATER LEVY - TREATMENT</v>
          </cell>
          <cell r="G350">
            <v>25782.799999999999</v>
          </cell>
        </row>
        <row r="351">
          <cell r="F351" t="str">
            <v>2012016NOSE CREEK WATERSHED</v>
          </cell>
          <cell r="G351">
            <v>90215.87</v>
          </cell>
        </row>
        <row r="352">
          <cell r="F352" t="str">
            <v>2012016SANITARY SEWER LEVY-COLLECTION</v>
          </cell>
          <cell r="G352">
            <v>159832.67000000001</v>
          </cell>
        </row>
        <row r="353">
          <cell r="F353" t="str">
            <v>2012016SANITARY SEWER LEVY-TREATMENT</v>
          </cell>
          <cell r="G353">
            <v>262790.53000000003</v>
          </cell>
        </row>
        <row r="354">
          <cell r="F354" t="str">
            <v>2012016WATER LEVY - DISTRIBUTION</v>
          </cell>
          <cell r="G354">
            <v>172593.41</v>
          </cell>
        </row>
        <row r="355">
          <cell r="F355" t="str">
            <v>2012016WATER LEVY - TREATMENT</v>
          </cell>
          <cell r="G355">
            <v>60540.83</v>
          </cell>
        </row>
        <row r="356">
          <cell r="F356" t="str">
            <v>2012018NOSE CREEK WATERSHED</v>
          </cell>
          <cell r="G356">
            <v>158185.68</v>
          </cell>
        </row>
        <row r="357">
          <cell r="F357" t="str">
            <v>2012018SANITARY SEWER LEVY-COLLECTION</v>
          </cell>
          <cell r="G357">
            <v>280252.68</v>
          </cell>
        </row>
        <row r="358">
          <cell r="F358" t="str">
            <v>2012018SANITARY SEWER LEVY-TREATMENT</v>
          </cell>
          <cell r="G358">
            <v>460780.32</v>
          </cell>
        </row>
        <row r="359">
          <cell r="F359" t="str">
            <v>2012018WATER LEVY - DISTRIBUTION</v>
          </cell>
          <cell r="G359">
            <v>302627.52</v>
          </cell>
        </row>
        <row r="360">
          <cell r="F360" t="str">
            <v>2012018WATER LEVY - TREATMENT</v>
          </cell>
          <cell r="G360">
            <v>106153.08</v>
          </cell>
        </row>
        <row r="361">
          <cell r="F361" t="str">
            <v>2012019BOW RIVER WATERSHED</v>
          </cell>
          <cell r="G361">
            <v>48261.57</v>
          </cell>
        </row>
        <row r="362">
          <cell r="F362" t="str">
            <v>2012019SANITARY SEWER LEVY-COLLECTION</v>
          </cell>
          <cell r="G362">
            <v>221576.91</v>
          </cell>
        </row>
        <row r="363">
          <cell r="F363" t="str">
            <v>2012019SANITARY SEWER LEVY-TREATMENT</v>
          </cell>
          <cell r="G363">
            <v>364307.94</v>
          </cell>
        </row>
        <row r="364">
          <cell r="F364" t="str">
            <v>2012019WATER LEVY - DISTRIBUTION</v>
          </cell>
          <cell r="G364">
            <v>239267.18</v>
          </cell>
        </row>
        <row r="365">
          <cell r="F365" t="str">
            <v>2012019WATER LEVY - TREATMENT</v>
          </cell>
          <cell r="G365">
            <v>83928.09</v>
          </cell>
        </row>
        <row r="366">
          <cell r="F366" t="str">
            <v>2012020BOW RIVER WATERSHED</v>
          </cell>
          <cell r="G366">
            <v>13812.36</v>
          </cell>
        </row>
        <row r="367">
          <cell r="F367" t="str">
            <v>2012020SANITARY SEWER LEVY-COLLECTION</v>
          </cell>
          <cell r="G367">
            <v>63414.84</v>
          </cell>
        </row>
        <row r="368">
          <cell r="F368" t="str">
            <v>2012020SANITARY SEWER LEVY-TREATMENT</v>
          </cell>
          <cell r="G368">
            <v>104264.16</v>
          </cell>
        </row>
        <row r="369">
          <cell r="F369" t="str">
            <v>2012020WATER LEVY - DISTRIBUTION</v>
          </cell>
          <cell r="G369">
            <v>68477.760000000009</v>
          </cell>
        </row>
        <row r="370">
          <cell r="F370" t="str">
            <v>2012020WATER LEVY - TREATMENT</v>
          </cell>
          <cell r="G370">
            <v>24020.04</v>
          </cell>
        </row>
        <row r="371">
          <cell r="F371" t="str">
            <v>2012021SHEPARD WATERSHED</v>
          </cell>
          <cell r="G371">
            <v>289548.48</v>
          </cell>
        </row>
        <row r="372">
          <cell r="F372" t="str">
            <v>2012022SHEPARD WATERSHED</v>
          </cell>
          <cell r="G372">
            <v>354352.43</v>
          </cell>
        </row>
        <row r="373">
          <cell r="F373" t="str">
            <v>2012022SANITARY SEWER LEVY-COLLECTION</v>
          </cell>
          <cell r="G373">
            <v>115305.91</v>
          </cell>
        </row>
        <row r="374">
          <cell r="F374" t="str">
            <v>2012022SANITARY SEWER LEVY-TREATMENT</v>
          </cell>
          <cell r="G374">
            <v>189581.39</v>
          </cell>
        </row>
        <row r="375">
          <cell r="F375" t="str">
            <v>2012022WATER LEVY - DISTRIBUTION</v>
          </cell>
          <cell r="G375">
            <v>124511.71</v>
          </cell>
        </row>
        <row r="376">
          <cell r="F376" t="str">
            <v>2012022WATER LEVY - TREATMENT</v>
          </cell>
          <cell r="G376">
            <v>43675.15</v>
          </cell>
        </row>
        <row r="377">
          <cell r="F377" t="str">
            <v>2012023NOSE CREEK WATERSHED</v>
          </cell>
          <cell r="G377">
            <v>42481.13</v>
          </cell>
        </row>
        <row r="378">
          <cell r="F378" t="str">
            <v>2012023SANITARY SEWER LEVY-COLLECTION</v>
          </cell>
          <cell r="G378">
            <v>75262.510000000009</v>
          </cell>
        </row>
        <row r="379">
          <cell r="F379" t="str">
            <v>2012023SANITARY SEWER LEVY-TREATMENT</v>
          </cell>
          <cell r="G379">
            <v>123743.62</v>
          </cell>
        </row>
        <row r="380">
          <cell r="F380" t="str">
            <v>2012023WATER LEVY - DISTRIBUTION</v>
          </cell>
          <cell r="G380">
            <v>81271.320000000007</v>
          </cell>
        </row>
        <row r="381">
          <cell r="F381" t="str">
            <v>2012023WATER LEVY - TREATMENT</v>
          </cell>
          <cell r="G381">
            <v>28507.66</v>
          </cell>
        </row>
        <row r="382">
          <cell r="F382" t="str">
            <v>2012024NOSE CREEK WATERSHED</v>
          </cell>
          <cell r="G382">
            <v>60079.77</v>
          </cell>
        </row>
        <row r="383">
          <cell r="F383" t="str">
            <v>2012024SANITARY SEWER LEVY-COLLECTION</v>
          </cell>
          <cell r="G383">
            <v>106441.47</v>
          </cell>
        </row>
        <row r="384">
          <cell r="F384" t="str">
            <v>2012024SANITARY SEWER LEVY-TREATMENT</v>
          </cell>
          <cell r="G384">
            <v>175006.83</v>
          </cell>
        </row>
        <row r="385">
          <cell r="F385" t="str">
            <v>2012024WATER LEVY - DISTRIBUTION</v>
          </cell>
          <cell r="G385">
            <v>114939.55</v>
          </cell>
        </row>
        <row r="386">
          <cell r="F386" t="str">
            <v>2012024WATER LEVY - TREATMENT</v>
          </cell>
          <cell r="G386">
            <v>40317.51</v>
          </cell>
        </row>
        <row r="387">
          <cell r="F387" t="str">
            <v>2012025NOSE CREEK WATERSHED</v>
          </cell>
          <cell r="G387">
            <v>23949.16</v>
          </cell>
        </row>
        <row r="388">
          <cell r="F388" t="str">
            <v>2012025SANITARY SEWER LEVY-COLLECTION</v>
          </cell>
          <cell r="G388">
            <v>42429.990000000005</v>
          </cell>
        </row>
        <row r="389">
          <cell r="F389" t="str">
            <v>2012025SANITARY SEWER LEVY-TREATMENT</v>
          </cell>
          <cell r="G389">
            <v>69761.69</v>
          </cell>
        </row>
        <row r="390">
          <cell r="F390" t="str">
            <v>2012025WATER LEVY - DISTRIBUTION</v>
          </cell>
          <cell r="G390">
            <v>45817.509999999995</v>
          </cell>
        </row>
        <row r="391">
          <cell r="F391" t="str">
            <v>2012025WATER LEVY - TREATMENT</v>
          </cell>
          <cell r="G391">
            <v>16071.48</v>
          </cell>
        </row>
        <row r="392">
          <cell r="F392" t="str">
            <v>2012026ELBOW RIVER WATERSHED</v>
          </cell>
          <cell r="G392">
            <v>343.56</v>
          </cell>
        </row>
        <row r="393">
          <cell r="F393" t="str">
            <v>2012026SANITARY SEWER LEVY-COLLECTION</v>
          </cell>
          <cell r="G393">
            <v>18359.62</v>
          </cell>
        </row>
        <row r="394">
          <cell r="F394" t="str">
            <v>2012026SANITARY SEWER LEVY-TREATMENT</v>
          </cell>
          <cell r="G394">
            <v>30186.16</v>
          </cell>
        </row>
        <row r="395">
          <cell r="F395" t="str">
            <v>2012026WATER LEVY - DISTRIBUTION</v>
          </cell>
          <cell r="G395">
            <v>19825.419999999998</v>
          </cell>
        </row>
        <row r="396">
          <cell r="F396" t="str">
            <v>2012026WATER LEVY - TREATMENT</v>
          </cell>
          <cell r="G396">
            <v>6954.19</v>
          </cell>
        </row>
        <row r="397">
          <cell r="F397" t="str">
            <v>2012027BOW RIVER WATERSHED</v>
          </cell>
          <cell r="G397">
            <v>5198.2</v>
          </cell>
        </row>
        <row r="398">
          <cell r="F398" t="str">
            <v>2012027SHEPARD WATERSHED</v>
          </cell>
          <cell r="G398">
            <v>299711.75</v>
          </cell>
        </row>
        <row r="399">
          <cell r="F399" t="str">
            <v>2012027SANITARY SEWER LEVY-COLLECTION</v>
          </cell>
          <cell r="G399">
            <v>121391.69</v>
          </cell>
        </row>
        <row r="400">
          <cell r="F400" t="str">
            <v>2012027SANITARY SEWER LEVY-TREATMENT</v>
          </cell>
          <cell r="G400">
            <v>199587.39</v>
          </cell>
        </row>
        <row r="401">
          <cell r="F401" t="str">
            <v>2012027WATER LEVY - DISTRIBUTION</v>
          </cell>
          <cell r="G401">
            <v>131083.37</v>
          </cell>
        </row>
        <row r="402">
          <cell r="F402" t="str">
            <v>2012027WATER LEVY - TREATMENT</v>
          </cell>
          <cell r="G402">
            <v>45980.3</v>
          </cell>
        </row>
        <row r="403">
          <cell r="F403" t="str">
            <v>2012028SHEPARD WATERSHED</v>
          </cell>
          <cell r="G403">
            <v>569038.46</v>
          </cell>
        </row>
        <row r="404">
          <cell r="F404" t="str">
            <v>2012028SANITARY SEWER LEVY-COLLECTION</v>
          </cell>
          <cell r="G404">
            <v>185164.51</v>
          </cell>
        </row>
        <row r="405">
          <cell r="F405" t="str">
            <v>2012028SANITARY SEWER LEVY-TREATMENT</v>
          </cell>
          <cell r="G405">
            <v>304440.14</v>
          </cell>
        </row>
        <row r="406">
          <cell r="F406" t="str">
            <v>2012028WATER LEVY - DISTRIBUTION</v>
          </cell>
          <cell r="G406">
            <v>199947.7</v>
          </cell>
        </row>
        <row r="407">
          <cell r="F407" t="str">
            <v>2012028WATER LEVY - TREATMENT</v>
          </cell>
          <cell r="G407">
            <v>70135.929999999993</v>
          </cell>
        </row>
        <row r="408">
          <cell r="F408" t="str">
            <v>2012029NOSE CREEK WATERSHED</v>
          </cell>
          <cell r="G408">
            <v>115935.48</v>
          </cell>
        </row>
        <row r="409">
          <cell r="F409" t="str">
            <v>2012029SANITARY SEWER LEVY-COLLECTION</v>
          </cell>
          <cell r="G409">
            <v>205399.31</v>
          </cell>
        </row>
        <row r="410">
          <cell r="F410" t="str">
            <v>2012029SANITARY SEWER LEVY-TREATMENT</v>
          </cell>
          <cell r="G410">
            <v>337709.37</v>
          </cell>
        </row>
        <row r="411">
          <cell r="F411" t="str">
            <v>2012029WATER LEVY - DISTRIBUTION</v>
          </cell>
          <cell r="G411">
            <v>221797.99</v>
          </cell>
        </row>
        <row r="412">
          <cell r="F412" t="str">
            <v>2012029WATER LEVY - TREATMENT</v>
          </cell>
          <cell r="G412">
            <v>77800.399999999994</v>
          </cell>
        </row>
        <row r="413">
          <cell r="F413" t="str">
            <v>2012030BOW RIVER WATERSHED</v>
          </cell>
          <cell r="G413">
            <v>19879.400000000001</v>
          </cell>
        </row>
        <row r="414">
          <cell r="F414" t="str">
            <v>2012030SANITARY SEWER LEVY-COLLECTION</v>
          </cell>
          <cell r="G414">
            <v>91269.64</v>
          </cell>
        </row>
        <row r="415">
          <cell r="F415" t="str">
            <v>2012030SANITARY SEWER LEVY-TREATMENT</v>
          </cell>
          <cell r="G415">
            <v>150061.91</v>
          </cell>
        </row>
        <row r="416">
          <cell r="F416" t="str">
            <v>2012030WATER LEVY - DISTRIBUTION</v>
          </cell>
          <cell r="G416">
            <v>98556.43</v>
          </cell>
        </row>
        <row r="417">
          <cell r="F417" t="str">
            <v>2012030WATER LEVY - TREATMENT</v>
          </cell>
          <cell r="G417">
            <v>34570.78</v>
          </cell>
        </row>
        <row r="418">
          <cell r="F418" t="str">
            <v>2012031NOSE CREEK WATERSHED</v>
          </cell>
          <cell r="G418">
            <v>127914.87</v>
          </cell>
        </row>
        <row r="419">
          <cell r="F419" t="str">
            <v>2012031SANITARY SEWER LEVY-COLLECTION</v>
          </cell>
          <cell r="G419">
            <v>226622.82</v>
          </cell>
        </row>
        <row r="420">
          <cell r="F420" t="str">
            <v>2012031SANITARY SEWER LEVY-TREATMENT</v>
          </cell>
          <cell r="G420">
            <v>372604.23</v>
          </cell>
        </row>
        <row r="421">
          <cell r="F421" t="str">
            <v>2012031WATER LEVY - DISTRIBUTION</v>
          </cell>
          <cell r="G421">
            <v>244715.95</v>
          </cell>
        </row>
        <row r="422">
          <cell r="F422" t="str">
            <v>2012031WATER LEVY - TREATMENT</v>
          </cell>
          <cell r="G422">
            <v>85839.360000000001</v>
          </cell>
        </row>
        <row r="423">
          <cell r="F423" t="str">
            <v>2012032NOSE CREEK WATERSHED</v>
          </cell>
          <cell r="G423">
            <v>181749.96</v>
          </cell>
        </row>
        <row r="424">
          <cell r="F424" t="str">
            <v>2012032SANITARY SEWER LEVY-COLLECTION</v>
          </cell>
          <cell r="G424">
            <v>322000.78999999998</v>
          </cell>
        </row>
        <row r="425">
          <cell r="F425" t="str">
            <v>2012032SANITARY SEWER LEVY-TREATMENT</v>
          </cell>
          <cell r="G425">
            <v>529420.89</v>
          </cell>
        </row>
        <row r="426">
          <cell r="F426" t="str">
            <v>2012032WATER LEVY - DISTRIBUTION</v>
          </cell>
          <cell r="G426">
            <v>347708.71</v>
          </cell>
        </row>
        <row r="427">
          <cell r="F427" t="str">
            <v>2012032WATER LEVY - TREATMENT</v>
          </cell>
          <cell r="G427">
            <v>121966.28</v>
          </cell>
        </row>
        <row r="428">
          <cell r="F428" t="str">
            <v>2012033NOSE CREEK WATERSHED</v>
          </cell>
          <cell r="G428">
            <v>64582.86</v>
          </cell>
        </row>
        <row r="429">
          <cell r="F429" t="str">
            <v>2012033SANITARY SEWER LEVY-COLLECTION</v>
          </cell>
          <cell r="G429">
            <v>114419.46</v>
          </cell>
        </row>
        <row r="430">
          <cell r="F430" t="str">
            <v>2012033SANITARY SEWER LEVY-TREATMENT</v>
          </cell>
          <cell r="G430">
            <v>188123.94</v>
          </cell>
        </row>
        <row r="431">
          <cell r="F431" t="str">
            <v>2012033WATER LEVY - DISTRIBUTION</v>
          </cell>
          <cell r="G431">
            <v>123554.5</v>
          </cell>
        </row>
        <row r="432">
          <cell r="F432" t="str">
            <v>2012033WATER LEVY - TREATMENT</v>
          </cell>
          <cell r="G432">
            <v>43339.38</v>
          </cell>
        </row>
        <row r="433">
          <cell r="F433" t="str">
            <v>2012034BOW RIVER WATERSHED</v>
          </cell>
          <cell r="G433">
            <v>9208.24</v>
          </cell>
        </row>
        <row r="434">
          <cell r="F434" t="str">
            <v>2012034SANITARY SEWER LEVY-COLLECTION</v>
          </cell>
          <cell r="G434">
            <v>42276.56</v>
          </cell>
        </row>
        <row r="435">
          <cell r="F435" t="str">
            <v>2012034SANITARY SEWER LEVY-TREATMENT</v>
          </cell>
          <cell r="G435">
            <v>69509.440000000002</v>
          </cell>
        </row>
        <row r="436">
          <cell r="F436" t="str">
            <v>2012034WATER LEVY - DISTRIBUTION</v>
          </cell>
          <cell r="G436">
            <v>45651.839999999997</v>
          </cell>
        </row>
        <row r="437">
          <cell r="F437" t="str">
            <v>2012034WATER LEVY - TREATMENT</v>
          </cell>
          <cell r="G437">
            <v>16013.36</v>
          </cell>
        </row>
        <row r="438">
          <cell r="F438" t="str">
            <v>2012035SHEPARD WATERSHED</v>
          </cell>
          <cell r="G438">
            <v>253243.59</v>
          </cell>
        </row>
        <row r="439">
          <cell r="F439" t="str">
            <v>2012035SANITARY SEWER LEVY-COLLECTION</v>
          </cell>
          <cell r="G439">
            <v>82405.2</v>
          </cell>
        </row>
        <row r="440">
          <cell r="F440" t="str">
            <v>2012035SANITARY SEWER LEVY-TREATMENT</v>
          </cell>
          <cell r="G440">
            <v>135487.35</v>
          </cell>
        </row>
        <row r="441">
          <cell r="F441" t="str">
            <v>2012035WATER LEVY - DISTRIBUTION</v>
          </cell>
          <cell r="G441">
            <v>88984.27</v>
          </cell>
        </row>
        <row r="442">
          <cell r="F442" t="str">
            <v>2012035WATER LEVY - TREATMENT</v>
          </cell>
          <cell r="G442">
            <v>31213.14</v>
          </cell>
        </row>
        <row r="443">
          <cell r="F443" t="str">
            <v>2012207ELBOW RIVER WATERSHED</v>
          </cell>
          <cell r="G443">
            <v>42.11</v>
          </cell>
        </row>
        <row r="444">
          <cell r="F444" t="str">
            <v>2012207SANITARY SEWER LEVY-COLLECTION</v>
          </cell>
          <cell r="G444">
            <v>2250.1999999999998</v>
          </cell>
        </row>
        <row r="445">
          <cell r="F445" t="str">
            <v>2012207SANITARY SEWER LEVY-TREATMENT</v>
          </cell>
          <cell r="G445">
            <v>3699.7</v>
          </cell>
        </row>
        <row r="446">
          <cell r="F446" t="str">
            <v>2012207WATER LEVY - DISTRIBUTION</v>
          </cell>
          <cell r="G446">
            <v>2429.86</v>
          </cell>
        </row>
        <row r="447">
          <cell r="F447" t="str">
            <v>2012207WATER LEVY - TREATMENT</v>
          </cell>
          <cell r="G447">
            <v>852.32</v>
          </cell>
        </row>
        <row r="448">
          <cell r="F448" t="str">
            <v>2012208FISH CREEK WATERSHED</v>
          </cell>
          <cell r="G448">
            <v>1006.47</v>
          </cell>
        </row>
        <row r="449">
          <cell r="F449" t="str">
            <v>2012208SANITARY SEWER LEVY-COLLECTION</v>
          </cell>
          <cell r="G449">
            <v>29031.040000000001</v>
          </cell>
        </row>
        <row r="450">
          <cell r="F450" t="str">
            <v>2012208SANITARY SEWER LEVY-TREATMENT</v>
          </cell>
          <cell r="G450">
            <v>47731.68</v>
          </cell>
        </row>
        <row r="451">
          <cell r="F451" t="str">
            <v>2012208WATER LEVY - DISTRIBUTION</v>
          </cell>
          <cell r="G451">
            <v>31348.82</v>
          </cell>
        </row>
        <row r="452">
          <cell r="F452" t="str">
            <v>2012208WATER LEVY - TREATMENT</v>
          </cell>
          <cell r="G452">
            <v>10996.27</v>
          </cell>
        </row>
        <row r="453">
          <cell r="F453" t="str">
            <v>2012209PINE CREEK WATERSHED</v>
          </cell>
          <cell r="G453">
            <v>7294.88</v>
          </cell>
        </row>
        <row r="454">
          <cell r="F454" t="str">
            <v>2012209SANITARY SEWER LEVY-COLLECTION</v>
          </cell>
          <cell r="G454">
            <v>33838.300000000003</v>
          </cell>
        </row>
        <row r="455">
          <cell r="F455" t="str">
            <v>2012209SANITARY SEWER LEVY-TREATMENT</v>
          </cell>
          <cell r="G455">
            <v>55635.58</v>
          </cell>
        </row>
        <row r="456">
          <cell r="F456" t="str">
            <v>2012209WATER LEVY - DISTRIBUTION</v>
          </cell>
          <cell r="G456">
            <v>36539.879999999997</v>
          </cell>
        </row>
        <row r="457">
          <cell r="F457" t="str">
            <v>2012209WATER LEVY - TREATMENT</v>
          </cell>
          <cell r="G457">
            <v>12817.15</v>
          </cell>
        </row>
        <row r="458">
          <cell r="F458" t="str">
            <v>2012210PINE CREEK WATERSHED</v>
          </cell>
          <cell r="G458">
            <v>10422.299999999999</v>
          </cell>
        </row>
        <row r="459">
          <cell r="F459" t="str">
            <v>2012210SANITARY SEWER LEVY-COLLECTION</v>
          </cell>
          <cell r="G459">
            <v>48345.29</v>
          </cell>
        </row>
        <row r="460">
          <cell r="F460" t="str">
            <v>2012210SANITARY SEWER LEVY-TREATMENT</v>
          </cell>
          <cell r="G460">
            <v>79487.41</v>
          </cell>
        </row>
        <row r="461">
          <cell r="F461" t="str">
            <v>2012210WATER LEVY - DISTRIBUTION</v>
          </cell>
          <cell r="G461">
            <v>52205.09</v>
          </cell>
        </row>
        <row r="462">
          <cell r="F462" t="str">
            <v>2012210WATER LEVY - TREATMENT</v>
          </cell>
          <cell r="G462">
            <v>18312.05</v>
          </cell>
        </row>
        <row r="463">
          <cell r="F463" t="str">
            <v>2013001NOSE CREEK WATERSHED</v>
          </cell>
          <cell r="G463">
            <v>112057.19</v>
          </cell>
        </row>
        <row r="464">
          <cell r="F464" t="str">
            <v>2013001SANITARY SEWER LEVY-COLLECTION</v>
          </cell>
          <cell r="G464">
            <v>198524.67</v>
          </cell>
        </row>
        <row r="465">
          <cell r="F465" t="str">
            <v>2013001SANITARY SEWER LEVY-TREATMENT</v>
          </cell>
          <cell r="G465">
            <v>326406.06</v>
          </cell>
        </row>
        <row r="466">
          <cell r="F466" t="str">
            <v>2013001WATER LEVY - DISTRIBUTION</v>
          </cell>
          <cell r="G466">
            <v>214382.46</v>
          </cell>
        </row>
        <row r="467">
          <cell r="F467" t="str">
            <v>2013001WATER LEVY - TREATMENT</v>
          </cell>
          <cell r="G467">
            <v>75201.279999999999</v>
          </cell>
        </row>
        <row r="468">
          <cell r="F468" t="str">
            <v>2013006BOW RIVER WATERSHED</v>
          </cell>
          <cell r="G468">
            <v>7374.51</v>
          </cell>
        </row>
        <row r="469">
          <cell r="F469" t="str">
            <v>2013006SANITARY SEWER LEVY-COLLECTION</v>
          </cell>
          <cell r="G469">
            <v>33858.57</v>
          </cell>
        </row>
        <row r="470">
          <cell r="F470" t="str">
            <v>2013006SANITARY SEWER LEVY-TREATMENT</v>
          </cell>
          <cell r="G470">
            <v>55668.86</v>
          </cell>
        </row>
        <row r="471">
          <cell r="F471" t="str">
            <v>2013006WATER LEVY - DISTRIBUTION</v>
          </cell>
          <cell r="G471">
            <v>36563.129999999997</v>
          </cell>
        </row>
        <row r="472">
          <cell r="F472" t="str">
            <v>2013006WATER LEVY - TREATMENT</v>
          </cell>
          <cell r="G472">
            <v>12825.65</v>
          </cell>
        </row>
        <row r="473">
          <cell r="F473" t="str">
            <v>2013008SHEPARD WATERSHED</v>
          </cell>
          <cell r="G473">
            <v>178905.75</v>
          </cell>
        </row>
        <row r="474">
          <cell r="F474" t="str">
            <v>2013008SANITARY SEWER LEVY-COLLECTION</v>
          </cell>
          <cell r="G474">
            <v>58215.47</v>
          </cell>
        </row>
        <row r="475">
          <cell r="F475" t="str">
            <v>2013008SANITARY SEWER LEVY-TREATMENT</v>
          </cell>
          <cell r="G475">
            <v>95715.459999999992</v>
          </cell>
        </row>
        <row r="476">
          <cell r="F476" t="str">
            <v>2013008WATER LEVY - DISTRIBUTION</v>
          </cell>
          <cell r="G476">
            <v>62865.61</v>
          </cell>
        </row>
        <row r="477">
          <cell r="F477" t="str">
            <v>2013008WATER LEVY - TREATMENT</v>
          </cell>
          <cell r="G477">
            <v>22052.059999999998</v>
          </cell>
        </row>
        <row r="478">
          <cell r="F478" t="str">
            <v>2013015SHEPARD WATERSHED</v>
          </cell>
          <cell r="G478">
            <v>415394.75</v>
          </cell>
        </row>
        <row r="479">
          <cell r="F479" t="str">
            <v>2013015SANITARY SEWER LEVY-COLLECTION</v>
          </cell>
          <cell r="G479">
            <v>135168.38</v>
          </cell>
        </row>
        <row r="480">
          <cell r="F480" t="str">
            <v>2013015SANITARY SEWER LEVY-TREATMENT</v>
          </cell>
          <cell r="G480">
            <v>222238.25</v>
          </cell>
        </row>
        <row r="481">
          <cell r="F481" t="str">
            <v>2013015WATER LEVY - DISTRIBUTION</v>
          </cell>
          <cell r="G481">
            <v>145965.37</v>
          </cell>
        </row>
        <row r="482">
          <cell r="F482" t="str">
            <v>2013015WATER LEVY - TREATMENT</v>
          </cell>
          <cell r="G482">
            <v>51201.88</v>
          </cell>
        </row>
        <row r="483">
          <cell r="F483" t="str">
            <v>2013016SHEPARD WATERSHED</v>
          </cell>
          <cell r="G483">
            <v>475538.45999999996</v>
          </cell>
        </row>
        <row r="484">
          <cell r="F484" t="str">
            <v>2013016SANITARY SEWER LEVY-COLLECTION</v>
          </cell>
          <cell r="G484">
            <v>154738.97999999998</v>
          </cell>
        </row>
        <row r="485">
          <cell r="F485" t="str">
            <v>2013016SANITARY SEWER LEVY-TREATMENT</v>
          </cell>
          <cell r="G485">
            <v>254415.44</v>
          </cell>
        </row>
        <row r="486">
          <cell r="F486" t="str">
            <v>2013016WATER LEVY - DISTRIBUTION</v>
          </cell>
          <cell r="G486">
            <v>167099.25</v>
          </cell>
        </row>
        <row r="487">
          <cell r="F487" t="str">
            <v>2013016WATER LEVY - TREATMENT</v>
          </cell>
          <cell r="G487">
            <v>58615.229999999996</v>
          </cell>
        </row>
        <row r="488">
          <cell r="F488" t="str">
            <v>2013020BOW RIVER WATERSHED</v>
          </cell>
          <cell r="G488">
            <v>33582.979999999996</v>
          </cell>
        </row>
        <row r="489">
          <cell r="F489" t="str">
            <v>2013020SANITARY SEWER LEVY-COLLECTION</v>
          </cell>
          <cell r="G489">
            <v>154189.44</v>
          </cell>
        </row>
        <row r="490">
          <cell r="F490" t="str">
            <v>2013020SANITARY SEWER LEVY-TREATMENT</v>
          </cell>
          <cell r="G490">
            <v>253511.91</v>
          </cell>
        </row>
        <row r="491">
          <cell r="F491" t="str">
            <v>2013020WATER LEVY - DISTRIBUTION</v>
          </cell>
          <cell r="G491">
            <v>166505.81</v>
          </cell>
        </row>
        <row r="492">
          <cell r="F492" t="str">
            <v>2013020WATER LEVY - TREATMENT</v>
          </cell>
          <cell r="G492">
            <v>58407.07</v>
          </cell>
        </row>
        <row r="493">
          <cell r="F493" t="str">
            <v>2013201SHEPARD WATERSHED</v>
          </cell>
          <cell r="G493">
            <v>37644.300000000003</v>
          </cell>
        </row>
        <row r="494">
          <cell r="F494" t="str">
            <v>2013201SANITARY SEWER LEVY-COLLECTION</v>
          </cell>
          <cell r="G494">
            <v>12249.36</v>
          </cell>
        </row>
        <row r="495">
          <cell r="F495" t="str">
            <v>2013201SANITARY SEWER LEVY-TREATMENT</v>
          </cell>
          <cell r="G495">
            <v>20139.89</v>
          </cell>
        </row>
        <row r="496">
          <cell r="F496" t="str">
            <v>2013201WATER LEVY - DISTRIBUTION</v>
          </cell>
          <cell r="G496">
            <v>13227.81</v>
          </cell>
        </row>
        <row r="497">
          <cell r="F497" t="str">
            <v>2013201WATER LEVY - TREATMENT</v>
          </cell>
          <cell r="G497">
            <v>4640.07</v>
          </cell>
        </row>
        <row r="498">
          <cell r="F498" t="str">
            <v>2013202NOSE CREEK WATERSHED</v>
          </cell>
          <cell r="G498">
            <v>18341</v>
          </cell>
        </row>
        <row r="499">
          <cell r="F499" t="str">
            <v>2013202SANITARY SEWER LEVY-COLLECTION</v>
          </cell>
          <cell r="G499">
            <v>32493.59</v>
          </cell>
        </row>
        <row r="500">
          <cell r="F500" t="str">
            <v>2013202SANITARY SEWER LEVY-TREATMENT</v>
          </cell>
          <cell r="G500">
            <v>53424.62</v>
          </cell>
        </row>
        <row r="501">
          <cell r="F501" t="str">
            <v>2013202WATER LEVY - DISTRIBUTION</v>
          </cell>
          <cell r="G501">
            <v>35089.120000000003</v>
          </cell>
        </row>
        <row r="502">
          <cell r="F502" t="str">
            <v>2013202WATER LEVY - TREATMENT</v>
          </cell>
          <cell r="G502">
            <v>12308.6</v>
          </cell>
        </row>
        <row r="503">
          <cell r="F503" t="str">
            <v>2013203BOW RIVER WATERSHED</v>
          </cell>
          <cell r="G503">
            <v>16760.599999999999</v>
          </cell>
        </row>
        <row r="504">
          <cell r="F504" t="str">
            <v>2013203SANITARY SEWER LEVY-COLLECTION</v>
          </cell>
          <cell r="G504">
            <v>76952.91</v>
          </cell>
        </row>
        <row r="505">
          <cell r="F505" t="str">
            <v>2013203SANITARY SEWER LEVY-TREATMENT</v>
          </cell>
          <cell r="G505">
            <v>126522.79</v>
          </cell>
        </row>
        <row r="506">
          <cell r="F506" t="str">
            <v>2013203WATER LEVY - DISTRIBUTION</v>
          </cell>
          <cell r="G506">
            <v>83099.759999999995</v>
          </cell>
        </row>
        <row r="507">
          <cell r="F507" t="str">
            <v>2013203WATER LEVY - TREATMENT</v>
          </cell>
          <cell r="G507">
            <v>29149.82</v>
          </cell>
        </row>
        <row r="508">
          <cell r="F508" t="str">
            <v>2005108SHEPARD WATERSHED</v>
          </cell>
          <cell r="G508">
            <v>5392.92</v>
          </cell>
        </row>
        <row r="509">
          <cell r="F509" t="str">
            <v>2010015ELBOW RIVER WATERSHED</v>
          </cell>
          <cell r="G509">
            <v>17.72</v>
          </cell>
        </row>
        <row r="510">
          <cell r="F510" t="str">
            <v>2010028PINE CREEK WATERSHED</v>
          </cell>
          <cell r="G510">
            <v>-6091.0899999999965</v>
          </cell>
        </row>
        <row r="511">
          <cell r="F511" t="str">
            <v>2010059BOW RIVER WATERSHED</v>
          </cell>
          <cell r="G511">
            <v>-1291.4600000000009</v>
          </cell>
        </row>
        <row r="512">
          <cell r="F512" t="str">
            <v>2010062BOW RIVER WATERSHED</v>
          </cell>
          <cell r="G512">
            <v>-169.61000000000058</v>
          </cell>
        </row>
        <row r="513">
          <cell r="F513" t="str">
            <v>2012036SHEPARD WATERSHED</v>
          </cell>
          <cell r="G513">
            <v>2698820.21</v>
          </cell>
        </row>
        <row r="514">
          <cell r="F514" t="str">
            <v>2012036SANITARY SEWER LEVY-COLLECTION</v>
          </cell>
          <cell r="G514">
            <v>878193.25</v>
          </cell>
        </row>
        <row r="515">
          <cell r="F515" t="str">
            <v>2012036SANITARY SEWER LEVY-TREATMENT</v>
          </cell>
          <cell r="G515">
            <v>1443890.4500000002</v>
          </cell>
        </row>
        <row r="516">
          <cell r="F516" t="str">
            <v>2012036WATER LEVY - DISTRIBUTION</v>
          </cell>
          <cell r="G516">
            <v>948306.53</v>
          </cell>
        </row>
        <row r="517">
          <cell r="F517" t="str">
            <v>2012036WATER LEVY - TREATMENT</v>
          </cell>
          <cell r="G517">
            <v>332638.81</v>
          </cell>
        </row>
        <row r="518">
          <cell r="F518" t="str">
            <v>2013002NOSE CREEK WATERSHED</v>
          </cell>
          <cell r="G518">
            <v>86071.61</v>
          </cell>
        </row>
        <row r="519">
          <cell r="F519" t="str">
            <v>2013002SANITARY SEWER LEVY-COLLECTION</v>
          </cell>
          <cell r="G519">
            <v>152487.66</v>
          </cell>
        </row>
        <row r="520">
          <cell r="F520" t="str">
            <v>2013002SANITARY SEWER LEVY-TREATMENT</v>
          </cell>
          <cell r="G520">
            <v>250713.89</v>
          </cell>
        </row>
        <row r="521">
          <cell r="F521" t="str">
            <v>2013002WATER LEVY - DISTRIBUTION</v>
          </cell>
          <cell r="G521">
            <v>164668.09</v>
          </cell>
        </row>
        <row r="522">
          <cell r="F522" t="str">
            <v>2013002WATER LEVY - TREATMENT</v>
          </cell>
          <cell r="G522">
            <v>57762.43</v>
          </cell>
        </row>
        <row r="523">
          <cell r="F523" t="str">
            <v>2013003WATER LEVY - DISTRIBUTION</v>
          </cell>
          <cell r="G523">
            <v>14988.97</v>
          </cell>
        </row>
        <row r="524">
          <cell r="F524" t="str">
            <v>2013003WATER LEVY - TREATMENT</v>
          </cell>
          <cell r="G524">
            <v>5257.84</v>
          </cell>
        </row>
        <row r="525">
          <cell r="F525" t="str">
            <v>2013004NOSE CREEK WATERSHED</v>
          </cell>
          <cell r="G525">
            <v>53311.97</v>
          </cell>
        </row>
        <row r="526">
          <cell r="F526" t="str">
            <v>2013004SANITARY SEWER LEVY-COLLECTION</v>
          </cell>
          <cell r="G526">
            <v>94449.45</v>
          </cell>
        </row>
        <row r="527">
          <cell r="F527" t="str">
            <v>2013004SANITARY SEWER LEVY-TREATMENT</v>
          </cell>
          <cell r="G527">
            <v>155289.89000000001</v>
          </cell>
        </row>
        <row r="528">
          <cell r="F528" t="str">
            <v>2013004WATER LEVY - DISTRIBUTION</v>
          </cell>
          <cell r="G528">
            <v>101993.9</v>
          </cell>
        </row>
        <row r="529">
          <cell r="F529" t="str">
            <v>2013004WATER LEVY - TREATMENT</v>
          </cell>
          <cell r="G529">
            <v>35777.519999999997</v>
          </cell>
        </row>
        <row r="530">
          <cell r="F530" t="str">
            <v>2013005PINE CREEK WATERSHED</v>
          </cell>
          <cell r="G530">
            <v>11501.21</v>
          </cell>
        </row>
        <row r="531">
          <cell r="F531" t="str">
            <v>2013005SANITARY SEWER LEVY-COLLECTION</v>
          </cell>
          <cell r="G531">
            <v>53358.27</v>
          </cell>
        </row>
        <row r="532">
          <cell r="F532" t="str">
            <v>2013005SANITARY SEWER LEVY-TREATMENT</v>
          </cell>
          <cell r="G532">
            <v>87729.459999999992</v>
          </cell>
        </row>
        <row r="533">
          <cell r="F533" t="str">
            <v>2013005WATER LEVY - DISTRIBUTION</v>
          </cell>
          <cell r="G533">
            <v>57620.43</v>
          </cell>
        </row>
        <row r="534">
          <cell r="F534" t="str">
            <v>2013005WATER LEVY - TREATMENT</v>
          </cell>
          <cell r="G534">
            <v>20212.150000000001</v>
          </cell>
        </row>
        <row r="535">
          <cell r="F535" t="str">
            <v>2013007ELBOW RIVER WATERSHED</v>
          </cell>
          <cell r="G535">
            <v>1022.23</v>
          </cell>
        </row>
        <row r="536">
          <cell r="F536" t="str">
            <v>2013007SANITARY SEWER LEVY-COLLECTION</v>
          </cell>
          <cell r="G536">
            <v>54581.43</v>
          </cell>
        </row>
        <row r="537">
          <cell r="F537" t="str">
            <v>2013007SANITARY SEWER LEVY-TREATMENT</v>
          </cell>
          <cell r="G537">
            <v>89740.54</v>
          </cell>
        </row>
        <row r="538">
          <cell r="F538" t="str">
            <v>2013007WATER LEVY - DISTRIBUTION</v>
          </cell>
          <cell r="G538">
            <v>58941.3</v>
          </cell>
        </row>
        <row r="539">
          <cell r="F539" t="str">
            <v>2013007WATER LEVY - TREATMENT</v>
          </cell>
          <cell r="G539">
            <v>20675.48</v>
          </cell>
        </row>
        <row r="540">
          <cell r="F540" t="str">
            <v>2013009ELBOW RIVER WATERSHED</v>
          </cell>
          <cell r="G540">
            <v>787.83999999999992</v>
          </cell>
        </row>
        <row r="541">
          <cell r="F541" t="str">
            <v>2013009SANITARY SEWER LEVY-COLLECTION</v>
          </cell>
          <cell r="G541">
            <v>42066.17</v>
          </cell>
        </row>
        <row r="542">
          <cell r="F542" t="str">
            <v>2013009SANITARY SEWER LEVY-TREATMENT</v>
          </cell>
          <cell r="G542">
            <v>69163.459999999992</v>
          </cell>
        </row>
        <row r="543">
          <cell r="F543" t="str">
            <v>2013009WATER LEVY - DISTRIBUTION</v>
          </cell>
          <cell r="G543">
            <v>45426.34</v>
          </cell>
        </row>
        <row r="544">
          <cell r="F544" t="str">
            <v>2013009WATER LEVY - TREATMENT</v>
          </cell>
          <cell r="G544">
            <v>15934.689999999999</v>
          </cell>
        </row>
        <row r="545">
          <cell r="F545" t="str">
            <v>2013010NOSE CREEK WATERSHED</v>
          </cell>
          <cell r="G545">
            <v>67900.72</v>
          </cell>
        </row>
        <row r="546">
          <cell r="F546" t="str">
            <v>2013010SANITARY SEWER LEVY-COLLECTION</v>
          </cell>
          <cell r="G546">
            <v>120295.42</v>
          </cell>
        </row>
        <row r="547">
          <cell r="F547" t="str">
            <v>2013010SANITARY SEWER LEVY-TREATMENT</v>
          </cell>
          <cell r="G547">
            <v>197784.76</v>
          </cell>
        </row>
        <row r="548">
          <cell r="F548" t="str">
            <v>2013010WATER LEVY - DISTRIBUTION</v>
          </cell>
          <cell r="G548">
            <v>129904.4</v>
          </cell>
        </row>
        <row r="549">
          <cell r="F549" t="str">
            <v>2013010WATER LEVY - TREATMENT</v>
          </cell>
          <cell r="G549">
            <v>45567.990000000005</v>
          </cell>
        </row>
        <row r="550">
          <cell r="F550" t="str">
            <v>2013011SHEPARD WATERSHED</v>
          </cell>
          <cell r="G550">
            <v>331879.98</v>
          </cell>
        </row>
        <row r="551">
          <cell r="F551" t="str">
            <v>2013011SANITARY SEWER LEVY-COLLECTION</v>
          </cell>
          <cell r="G551">
            <v>107992.89</v>
          </cell>
        </row>
        <row r="552">
          <cell r="F552" t="str">
            <v>2013011SANITARY SEWER LEVY-TREATMENT</v>
          </cell>
          <cell r="G552">
            <v>177557.43</v>
          </cell>
        </row>
        <row r="553">
          <cell r="F553" t="str">
            <v>2013011WATER LEVY - DISTRIBUTION</v>
          </cell>
          <cell r="G553">
            <v>116619.16</v>
          </cell>
        </row>
        <row r="554">
          <cell r="F554" t="str">
            <v>2013011WATER LEVY - TREATMENT</v>
          </cell>
          <cell r="G554">
            <v>40907.78</v>
          </cell>
        </row>
        <row r="555">
          <cell r="F555" t="str">
            <v>2013012ELBOW RIVER WATERSHED</v>
          </cell>
          <cell r="G555">
            <v>2025.2</v>
          </cell>
        </row>
        <row r="556">
          <cell r="F556" t="str">
            <v>2013012SANITARY SEWER LEVY-COLLECTION</v>
          </cell>
          <cell r="G556">
            <v>108134.7</v>
          </cell>
        </row>
        <row r="557">
          <cell r="F557" t="str">
            <v>2013012SANITARY SEWER LEVY-TREATMENT</v>
          </cell>
          <cell r="G557">
            <v>177790.6</v>
          </cell>
        </row>
        <row r="558">
          <cell r="F558" t="str">
            <v>2013012WATER LEVY - DISTRIBUTION</v>
          </cell>
          <cell r="G558">
            <v>116772.3</v>
          </cell>
        </row>
        <row r="559">
          <cell r="F559" t="str">
            <v>2013012WATER LEVY - TREATMENT</v>
          </cell>
          <cell r="G559">
            <v>40961.5</v>
          </cell>
        </row>
        <row r="560">
          <cell r="F560" t="str">
            <v>2013013NOSE CREEK WATERSHED</v>
          </cell>
          <cell r="G560">
            <v>50540.31</v>
          </cell>
        </row>
        <row r="561">
          <cell r="F561" t="str">
            <v>2013013SANITARY SEWER LEVY-COLLECTION</v>
          </cell>
          <cell r="G561">
            <v>89539.08</v>
          </cell>
        </row>
        <row r="562">
          <cell r="F562" t="str">
            <v>2013013SANITARY SEWER LEVY-TREATMENT</v>
          </cell>
          <cell r="G562">
            <v>147216.44</v>
          </cell>
        </row>
        <row r="563">
          <cell r="F563" t="str">
            <v>2013013WATER LEVY - DISTRIBUTION</v>
          </cell>
          <cell r="G563">
            <v>96691.290000000008</v>
          </cell>
        </row>
        <row r="564">
          <cell r="F564" t="str">
            <v>2013013WATER LEVY - TREATMENT</v>
          </cell>
          <cell r="G564">
            <v>33917.47</v>
          </cell>
        </row>
        <row r="565">
          <cell r="F565" t="str">
            <v>2013014NOSE CREEK WATERSHED</v>
          </cell>
          <cell r="G565">
            <v>58134.86</v>
          </cell>
        </row>
        <row r="566">
          <cell r="F566" t="str">
            <v>2013014SANITARY SEWER LEVY-COLLECTION</v>
          </cell>
          <cell r="G566">
            <v>102993.87</v>
          </cell>
        </row>
        <row r="567">
          <cell r="F567" t="str">
            <v>2013014SANITARY SEWER LEVY-TREATMENT</v>
          </cell>
          <cell r="G567">
            <v>169338.26</v>
          </cell>
        </row>
        <row r="568">
          <cell r="F568" t="str">
            <v>2013014WATER LEVY - DISTRIBUTION</v>
          </cell>
          <cell r="G568">
            <v>111220.83</v>
          </cell>
        </row>
        <row r="569">
          <cell r="F569" t="str">
            <v>2013014WATER LEVY - TREATMENT</v>
          </cell>
          <cell r="G569">
            <v>39014.15</v>
          </cell>
        </row>
        <row r="570">
          <cell r="F570" t="str">
            <v>2013017SHEPARD WATERSHED</v>
          </cell>
          <cell r="G570">
            <v>2108462.0299999998</v>
          </cell>
        </row>
        <row r="571">
          <cell r="F571" t="str">
            <v>2013017SANITARY SEWER LEVY-COLLECTION</v>
          </cell>
          <cell r="G571">
            <v>686088.08</v>
          </cell>
        </row>
        <row r="572">
          <cell r="F572" t="str">
            <v>2013017SANITARY SEWER LEVY-TREATMENT</v>
          </cell>
          <cell r="G572">
            <v>1128037.6399999999</v>
          </cell>
        </row>
        <row r="573">
          <cell r="F573" t="str">
            <v>2013017WATER LEVY - DISTRIBUTION</v>
          </cell>
          <cell r="G573">
            <v>740891.53</v>
          </cell>
        </row>
        <row r="574">
          <cell r="F574" t="str">
            <v>2013017WATER LEVY - TREATMENT</v>
          </cell>
          <cell r="G574">
            <v>259890.64</v>
          </cell>
        </row>
        <row r="575">
          <cell r="F575" t="str">
            <v>2013018NOSE CREEK WATERSHED</v>
          </cell>
          <cell r="G575">
            <v>48078.83</v>
          </cell>
        </row>
        <row r="576">
          <cell r="F576" t="str">
            <v>2013018SANITARY SEWER LEVY-COLLECTION</v>
          </cell>
          <cell r="G576">
            <v>85178.239999999991</v>
          </cell>
        </row>
        <row r="577">
          <cell r="F577" t="str">
            <v>2013018SANITARY SEWER LEVY-TREATMENT</v>
          </cell>
          <cell r="G577">
            <v>140046.53</v>
          </cell>
        </row>
        <row r="578">
          <cell r="F578" t="str">
            <v>2013018WATER LEVY - DISTRIBUTION</v>
          </cell>
          <cell r="G578">
            <v>91982.11</v>
          </cell>
        </row>
        <row r="579">
          <cell r="F579" t="str">
            <v>2013018WATER LEVY - TREATMENT</v>
          </cell>
          <cell r="G579">
            <v>32265.58</v>
          </cell>
        </row>
        <row r="580">
          <cell r="F580" t="str">
            <v>2013021SHEPARD WATERSHED</v>
          </cell>
          <cell r="G580">
            <v>538950.85</v>
          </cell>
        </row>
        <row r="581">
          <cell r="F581" t="str">
            <v>2013021SANITARY SEWER LEVY-COLLECTION</v>
          </cell>
          <cell r="G581">
            <v>175373.21</v>
          </cell>
        </row>
        <row r="582">
          <cell r="F582" t="str">
            <v>2013021SANITARY SEWER LEVY-TREATMENT</v>
          </cell>
          <cell r="G582">
            <v>288341.38</v>
          </cell>
        </row>
        <row r="583">
          <cell r="F583" t="str">
            <v>2013021WATER LEVY - DISTRIBUTION</v>
          </cell>
          <cell r="G583">
            <v>189381.7</v>
          </cell>
        </row>
        <row r="584">
          <cell r="F584" t="str">
            <v>2013021WATER LEVY - TREATMENT</v>
          </cell>
          <cell r="G584">
            <v>66431.489999999991</v>
          </cell>
        </row>
        <row r="585">
          <cell r="F585" t="str">
            <v>2013022BOW RIVER WATERSHED</v>
          </cell>
          <cell r="G585">
            <v>11050.18</v>
          </cell>
        </row>
        <row r="586">
          <cell r="F586" t="str">
            <v>2013022SANITARY SEWER LEVY-COLLECTION</v>
          </cell>
          <cell r="G586">
            <v>50734.68</v>
          </cell>
        </row>
        <row r="587">
          <cell r="F587" t="str">
            <v>2013022SANITARY SEWER LEVY-TREATMENT</v>
          </cell>
          <cell r="G587">
            <v>83415.850000000006</v>
          </cell>
        </row>
        <row r="588">
          <cell r="F588" t="str">
            <v>2013022WATER LEVY - DISTRIBUTION</v>
          </cell>
          <cell r="G588">
            <v>54787.27</v>
          </cell>
        </row>
        <row r="589">
          <cell r="F589" t="str">
            <v>2013022WATER LEVY - TREATMENT</v>
          </cell>
          <cell r="G589">
            <v>19218.330000000002</v>
          </cell>
        </row>
        <row r="590">
          <cell r="F590" t="str">
            <v>2013023NOSE CREEK WATERSHED</v>
          </cell>
          <cell r="G590">
            <v>182109.2</v>
          </cell>
        </row>
        <row r="591">
          <cell r="F591" t="str">
            <v>2013023SANITARY SEWER LEVY-COLLECTION</v>
          </cell>
          <cell r="G591">
            <v>322631.40000000002</v>
          </cell>
        </row>
        <row r="592">
          <cell r="F592" t="str">
            <v>2013023SANITARY SEWER LEVY-TREATMENT</v>
          </cell>
          <cell r="G592">
            <v>530457.19999999995</v>
          </cell>
        </row>
        <row r="593">
          <cell r="F593" t="str">
            <v>2013023WATER LEVY - DISTRIBUTION</v>
          </cell>
          <cell r="G593">
            <v>348402.6</v>
          </cell>
        </row>
        <row r="594">
          <cell r="F594" t="str">
            <v>2013023WATER LEVY - TREATMENT</v>
          </cell>
          <cell r="G594">
            <v>122213</v>
          </cell>
        </row>
        <row r="595">
          <cell r="F595" t="str">
            <v>2013024PINE CREEK WATERSHED</v>
          </cell>
          <cell r="G595">
            <v>57521.33</v>
          </cell>
        </row>
        <row r="596">
          <cell r="F596" t="str">
            <v>2013024SANITARY SEWER LEVY-COLLECTION</v>
          </cell>
          <cell r="G596">
            <v>266862.26</v>
          </cell>
        </row>
        <row r="597">
          <cell r="F597" t="str">
            <v>2013024SANITARY SEWER LEVY-TREATMENT</v>
          </cell>
          <cell r="G597">
            <v>438763.88</v>
          </cell>
        </row>
        <row r="598">
          <cell r="F598" t="str">
            <v>2013024WATER LEVY - DISTRIBUTION</v>
          </cell>
          <cell r="G598">
            <v>288178.71999999997</v>
          </cell>
        </row>
        <row r="599">
          <cell r="F599" t="str">
            <v>2013024WATER LEVY - TREATMENT</v>
          </cell>
          <cell r="G599">
            <v>101087.61</v>
          </cell>
        </row>
        <row r="600">
          <cell r="F600" t="str">
            <v>2013025ELBOW RIVER WATERSHED</v>
          </cell>
          <cell r="G600">
            <v>904.37</v>
          </cell>
        </row>
        <row r="601">
          <cell r="F601" t="str">
            <v>2013025SANITARY SEWER LEVY-COLLECTION</v>
          </cell>
          <cell r="G601">
            <v>48288.35</v>
          </cell>
        </row>
        <row r="602">
          <cell r="F602" t="str">
            <v>2013025SANITARY SEWER LEVY-TREATMENT</v>
          </cell>
          <cell r="G602">
            <v>79393.7</v>
          </cell>
        </row>
        <row r="603">
          <cell r="F603" t="str">
            <v>2013025WATER LEVY - DISTRIBUTION</v>
          </cell>
          <cell r="G603">
            <v>52145.53</v>
          </cell>
        </row>
        <row r="604">
          <cell r="F604" t="str">
            <v>2013025WATER LEVY - TREATMENT</v>
          </cell>
          <cell r="G604">
            <v>18291.66</v>
          </cell>
        </row>
        <row r="605">
          <cell r="F605" t="str">
            <v>2013026ELBOW RIVER WATERSHED</v>
          </cell>
          <cell r="G605">
            <v>2159.66</v>
          </cell>
        </row>
        <row r="606">
          <cell r="F606" t="str">
            <v>2013026SANITARY SEWER LEVY-COLLECTION</v>
          </cell>
          <cell r="G606">
            <v>115314.14</v>
          </cell>
        </row>
        <row r="607">
          <cell r="F607" t="str">
            <v>2013026SANITARY SEWER LEVY-TREATMENT</v>
          </cell>
          <cell r="G607">
            <v>189594.73</v>
          </cell>
        </row>
        <row r="608">
          <cell r="F608" t="str">
            <v>2013026WATER LEVY - DISTRIBUTION</v>
          </cell>
          <cell r="G608">
            <v>124525.21</v>
          </cell>
        </row>
        <row r="609">
          <cell r="F609" t="str">
            <v>2013026WATER LEVY - TREATMENT</v>
          </cell>
          <cell r="G609">
            <v>43681.08</v>
          </cell>
        </row>
        <row r="610">
          <cell r="F610" t="str">
            <v>2013027BOW RIVER WATERSHED</v>
          </cell>
          <cell r="G610">
            <v>24764.45</v>
          </cell>
        </row>
        <row r="611">
          <cell r="F611" t="str">
            <v>2013027SANITARY SEWER LEVY-COLLECTION</v>
          </cell>
          <cell r="G611">
            <v>113700.98000000001</v>
          </cell>
        </row>
        <row r="612">
          <cell r="F612" t="str">
            <v>2013027SANITARY SEWER LEVY-TREATMENT</v>
          </cell>
          <cell r="G612">
            <v>186942.44</v>
          </cell>
        </row>
        <row r="613">
          <cell r="F613" t="str">
            <v>2013027WATER LEVY - DISTRIBUTION</v>
          </cell>
          <cell r="G613">
            <v>122783.2</v>
          </cell>
        </row>
        <row r="614">
          <cell r="F614" t="str">
            <v>2013027WATER LEVY - TREATMENT</v>
          </cell>
          <cell r="G614">
            <v>43070.01</v>
          </cell>
        </row>
        <row r="615">
          <cell r="F615" t="str">
            <v>2013028NOSE CREEK WATERSHED</v>
          </cell>
          <cell r="G615">
            <v>38543.11</v>
          </cell>
        </row>
        <row r="616">
          <cell r="F616" t="str">
            <v>2013028SANITARY SEWER LEVY-COLLECTION</v>
          </cell>
          <cell r="G616">
            <v>68284.41</v>
          </cell>
        </row>
        <row r="617">
          <cell r="F617" t="str">
            <v>2013028SANITARY SEWER LEVY-TREATMENT</v>
          </cell>
          <cell r="G617">
            <v>112270.39</v>
          </cell>
        </row>
        <row r="618">
          <cell r="F618" t="str">
            <v>2013028WATER LEVY - DISTRIBUTION</v>
          </cell>
          <cell r="G618">
            <v>73738.84</v>
          </cell>
        </row>
        <row r="619">
          <cell r="F619" t="str">
            <v>2013028WATER LEVY - TREATMENT</v>
          </cell>
          <cell r="G619">
            <v>25866.18</v>
          </cell>
        </row>
        <row r="620">
          <cell r="F620" t="str">
            <v>2013029NOSE CREEK WATERSHED</v>
          </cell>
          <cell r="G620">
            <v>83289.94</v>
          </cell>
        </row>
        <row r="621">
          <cell r="F621" t="str">
            <v>2013029SANITARY SEWER LEVY-COLLECTION</v>
          </cell>
          <cell r="G621">
            <v>147559.54999999999</v>
          </cell>
        </row>
        <row r="622">
          <cell r="F622" t="str">
            <v>2013029SANITARY SEWER LEVY-TREATMENT</v>
          </cell>
          <cell r="G622">
            <v>242611.3</v>
          </cell>
        </row>
        <row r="623">
          <cell r="F623" t="str">
            <v>2013029WATER LEVY - DISTRIBUTION</v>
          </cell>
          <cell r="G623">
            <v>159346.32999999999</v>
          </cell>
        </row>
        <row r="624">
          <cell r="F624" t="str">
            <v>2013029WATER LEVY - TREATMENT</v>
          </cell>
          <cell r="G624">
            <v>55895.66</v>
          </cell>
        </row>
        <row r="625">
          <cell r="F625" t="str">
            <v>2013030SHEPARD WATERSHED</v>
          </cell>
          <cell r="G625">
            <v>628349.25</v>
          </cell>
        </row>
        <row r="626">
          <cell r="F626" t="str">
            <v>2013030SANITARY SEWER LEVY-COLLECTION</v>
          </cell>
          <cell r="G626">
            <v>204463.22</v>
          </cell>
        </row>
        <row r="627">
          <cell r="F627" t="str">
            <v>2013030SANITARY SEWER LEVY-TREATMENT</v>
          </cell>
          <cell r="G627">
            <v>336169.96</v>
          </cell>
        </row>
        <row r="628">
          <cell r="F628" t="str">
            <v>2013030WATER LEVY - DISTRIBUTION</v>
          </cell>
          <cell r="G628">
            <v>220795.36</v>
          </cell>
        </row>
        <row r="629">
          <cell r="F629" t="str">
            <v>2013030WATER LEVY - TREATMENT</v>
          </cell>
          <cell r="G629">
            <v>77450.81</v>
          </cell>
        </row>
        <row r="630">
          <cell r="F630" t="str">
            <v>2013031ELBOW RIVER WATERSHED</v>
          </cell>
          <cell r="G630">
            <v>1301.1100000000001</v>
          </cell>
        </row>
        <row r="631">
          <cell r="F631" t="str">
            <v>2013031SANITARY SEWER LEVY-COLLECTION</v>
          </cell>
          <cell r="G631">
            <v>69472.11</v>
          </cell>
        </row>
        <row r="632">
          <cell r="F632" t="str">
            <v>2013031SANITARY SEWER LEVY-TREATMENT</v>
          </cell>
          <cell r="G632">
            <v>114223.18</v>
          </cell>
        </row>
        <row r="633">
          <cell r="F633" t="str">
            <v>2013031WATER LEVY - DISTRIBUTION</v>
          </cell>
          <cell r="G633">
            <v>75021.42</v>
          </cell>
        </row>
        <row r="634">
          <cell r="F634" t="str">
            <v>2013031WATER LEVY - TREATMENT</v>
          </cell>
          <cell r="G634">
            <v>26316.080000000002</v>
          </cell>
        </row>
        <row r="635">
          <cell r="F635" t="str">
            <v>2013032NOSE CREEK WATERSHED</v>
          </cell>
          <cell r="G635">
            <v>46647.97</v>
          </cell>
        </row>
        <row r="636">
          <cell r="F636" t="str">
            <v>2013032SANITARY SEWER LEVY-COLLECTION</v>
          </cell>
          <cell r="G636">
            <v>82643.28</v>
          </cell>
        </row>
        <row r="637">
          <cell r="F637" t="str">
            <v>2013032SANITARY SEWER LEVY-TREATMENT</v>
          </cell>
          <cell r="G637">
            <v>135878.65</v>
          </cell>
        </row>
        <row r="638">
          <cell r="F638" t="str">
            <v>2013032WATER LEVY - DISTRIBUTION</v>
          </cell>
          <cell r="G638">
            <v>89244.67</v>
          </cell>
        </row>
        <row r="639">
          <cell r="F639" t="str">
            <v>2013032WATER LEVY - TREATMENT</v>
          </cell>
          <cell r="G639">
            <v>31305.33</v>
          </cell>
        </row>
        <row r="640">
          <cell r="F640" t="str">
            <v>2013033BOW RIVER WATERSHED</v>
          </cell>
          <cell r="G640">
            <v>25216.19</v>
          </cell>
        </row>
        <row r="641">
          <cell r="F641" t="str">
            <v>2013033SANITARY SEWER LEVY-COLLECTION</v>
          </cell>
          <cell r="G641">
            <v>115775.03999999999</v>
          </cell>
        </row>
        <row r="642">
          <cell r="F642" t="str">
            <v>2013033SANITARY SEWER LEVY-TREATMENT</v>
          </cell>
          <cell r="G642">
            <v>190352.52</v>
          </cell>
        </row>
        <row r="643">
          <cell r="F643" t="str">
            <v>2013033WATER LEVY - DISTRIBUTION</v>
          </cell>
          <cell r="G643">
            <v>125022.93</v>
          </cell>
        </row>
        <row r="644">
          <cell r="F644" t="str">
            <v>2013033WATER LEVY - TREATMENT</v>
          </cell>
          <cell r="G644">
            <v>43855.67</v>
          </cell>
        </row>
        <row r="645">
          <cell r="F645" t="str">
            <v>2013034NOSE CREEK WATERSHED</v>
          </cell>
          <cell r="G645">
            <v>21873.119999999999</v>
          </cell>
        </row>
        <row r="646">
          <cell r="F646" t="str">
            <v>2013034SANITARY SEWER LEVY-COLLECTION</v>
          </cell>
          <cell r="G646">
            <v>38751.22</v>
          </cell>
        </row>
        <row r="647">
          <cell r="F647" t="str">
            <v>2013034SANITARY SEWER LEVY-TREATMENT</v>
          </cell>
          <cell r="G647">
            <v>63713.16</v>
          </cell>
        </row>
        <row r="648">
          <cell r="F648" t="str">
            <v>2013034WATER LEVY - DISTRIBUTION</v>
          </cell>
          <cell r="G648">
            <v>41846.6</v>
          </cell>
        </row>
        <row r="649">
          <cell r="F649" t="str">
            <v>2013034WATER LEVY - TREATMENT</v>
          </cell>
          <cell r="G649">
            <v>14678.99</v>
          </cell>
        </row>
        <row r="650">
          <cell r="F650" t="str">
            <v>2013035SHEPARD WATERSHED</v>
          </cell>
          <cell r="G650">
            <v>465460.03</v>
          </cell>
        </row>
        <row r="651">
          <cell r="F651" t="str">
            <v>2013035SANITARY SEWER LEVY-COLLECTION</v>
          </cell>
          <cell r="G651">
            <v>151459.49</v>
          </cell>
        </row>
        <row r="652">
          <cell r="F652" t="str">
            <v>2013035SANITARY SEWER LEVY-TREATMENT</v>
          </cell>
          <cell r="G652">
            <v>249023.42</v>
          </cell>
        </row>
        <row r="653">
          <cell r="F653" t="str">
            <v>2013035WATER LEVY - DISTRIBUTION</v>
          </cell>
          <cell r="G653">
            <v>163557.79</v>
          </cell>
        </row>
        <row r="654">
          <cell r="F654" t="str">
            <v>2013035WATER LEVY - TREATMENT</v>
          </cell>
          <cell r="G654">
            <v>57372.959999999999</v>
          </cell>
        </row>
        <row r="655">
          <cell r="F655" t="str">
            <v>2013036PINE CREEK WATERSHED</v>
          </cell>
          <cell r="G655">
            <v>13866.41</v>
          </cell>
        </row>
        <row r="656">
          <cell r="F656" t="str">
            <v>2013036SANITARY SEWER LEVY-COLLECTION</v>
          </cell>
          <cell r="G656">
            <v>64331.28</v>
          </cell>
        </row>
        <row r="657">
          <cell r="F657" t="str">
            <v>2013036SANITARY SEWER LEVY-TREATMENT</v>
          </cell>
          <cell r="G657">
            <v>105770.84</v>
          </cell>
        </row>
        <row r="658">
          <cell r="F658" t="str">
            <v>2013036WATER LEVY - DISTRIBUTION</v>
          </cell>
          <cell r="G658">
            <v>69469.95</v>
          </cell>
        </row>
        <row r="659">
          <cell r="F659" t="str">
            <v>2013036WATER LEVY - TREATMENT</v>
          </cell>
          <cell r="G659">
            <v>24368.73</v>
          </cell>
        </row>
        <row r="660">
          <cell r="F660" t="str">
            <v>2013204BOW RIVER WATERSHED</v>
          </cell>
          <cell r="G660">
            <v>239.38</v>
          </cell>
        </row>
        <row r="661">
          <cell r="F661" t="str">
            <v>2013204SANITARY SEWER LEVY-COLLECTION</v>
          </cell>
          <cell r="G661">
            <v>1099.07</v>
          </cell>
        </row>
        <row r="662">
          <cell r="F662" t="str">
            <v>2013204SANITARY SEWER LEVY-TREATMENT</v>
          </cell>
          <cell r="G662">
            <v>1807.05</v>
          </cell>
        </row>
        <row r="663">
          <cell r="F663" t="str">
            <v>2013204WATER LEVY - DISTRIBUTION</v>
          </cell>
          <cell r="G663">
            <v>1186.8699999999999</v>
          </cell>
        </row>
        <row r="664">
          <cell r="F664" t="str">
            <v>2013204WATER LEVY - TREATMENT</v>
          </cell>
          <cell r="G664">
            <v>416.33</v>
          </cell>
        </row>
        <row r="665">
          <cell r="F665" t="str">
            <v>2013205SHEPARD WATERSHED</v>
          </cell>
          <cell r="G665">
            <v>215024.67</v>
          </cell>
        </row>
        <row r="666">
          <cell r="F666" t="str">
            <v>2013205SANITARY SEWER LEVY-COLLECTION</v>
          </cell>
          <cell r="G666">
            <v>69968.47</v>
          </cell>
        </row>
        <row r="667">
          <cell r="F667" t="str">
            <v>2013205SANITARY SEWER LEVY-TREATMENT</v>
          </cell>
          <cell r="G667">
            <v>115039.26</v>
          </cell>
        </row>
        <row r="668">
          <cell r="F668" t="str">
            <v>2013205WATER LEVY - DISTRIBUTION</v>
          </cell>
          <cell r="G668">
            <v>75557.42</v>
          </cell>
        </row>
        <row r="669">
          <cell r="F669" t="str">
            <v>2013205WATER LEVY - TREATMENT</v>
          </cell>
          <cell r="G669">
            <v>26504.11</v>
          </cell>
        </row>
        <row r="670">
          <cell r="F670" t="str">
            <v>2014001ELBOW RIVER WATERSHED</v>
          </cell>
          <cell r="G670">
            <v>196</v>
          </cell>
        </row>
        <row r="671">
          <cell r="F671" t="str">
            <v>2014001SANITARY SEWER LEVY-COLLECTION</v>
          </cell>
          <cell r="G671">
            <v>10485</v>
          </cell>
        </row>
        <row r="672">
          <cell r="F672" t="str">
            <v>2014001SANITARY SEWER LEVY-TREATMENT</v>
          </cell>
          <cell r="G672">
            <v>17238</v>
          </cell>
        </row>
        <row r="673">
          <cell r="F673" t="str">
            <v>2014001WATER LEVY - DISTRIBUTION</v>
          </cell>
          <cell r="G673">
            <v>11322</v>
          </cell>
        </row>
        <row r="674">
          <cell r="F674" t="str">
            <v>2014001WATER LEVY - TREATMENT</v>
          </cell>
          <cell r="G674">
            <v>3971</v>
          </cell>
        </row>
        <row r="675">
          <cell r="F675" t="str">
            <v>2014003PINE CREEK WATERSHED</v>
          </cell>
          <cell r="G675">
            <v>4790</v>
          </cell>
        </row>
        <row r="676">
          <cell r="F676" t="str">
            <v>2014003SANITARY SEWER LEVY-COLLECTION</v>
          </cell>
          <cell r="G676">
            <v>22218</v>
          </cell>
        </row>
        <row r="677">
          <cell r="F677" t="str">
            <v>2014003SANITARY SEWER LEVY-TREATMENT</v>
          </cell>
          <cell r="G677">
            <v>36530</v>
          </cell>
        </row>
        <row r="678">
          <cell r="F678" t="str">
            <v>2014003WATER LEVY - DISTRIBUTION</v>
          </cell>
          <cell r="G678">
            <v>23992</v>
          </cell>
        </row>
        <row r="679">
          <cell r="F679" t="str">
            <v>2014003WATER LEVY - TREATMENT</v>
          </cell>
          <cell r="G679">
            <v>8415</v>
          </cell>
        </row>
        <row r="680">
          <cell r="F680" t="str">
            <v>2014007BOW RIVER WATERSHED</v>
          </cell>
          <cell r="G680">
            <v>668</v>
          </cell>
        </row>
        <row r="681">
          <cell r="F681" t="str">
            <v>2014007SANITARY SEWER LEVY-COLLECTION</v>
          </cell>
          <cell r="G681">
            <v>3069</v>
          </cell>
        </row>
        <row r="682">
          <cell r="F682" t="str">
            <v>2014007SANITARY SEWER LEVY-TREATMENT</v>
          </cell>
          <cell r="G682">
            <v>5045</v>
          </cell>
        </row>
        <row r="683">
          <cell r="F683" t="str">
            <v>2014007WATER LEVY - DISTRIBUTION</v>
          </cell>
          <cell r="G683">
            <v>3313</v>
          </cell>
        </row>
        <row r="684">
          <cell r="F684" t="str">
            <v>2014007WATER LEVY - TREATMENT</v>
          </cell>
          <cell r="G684">
            <v>1162</v>
          </cell>
        </row>
        <row r="685">
          <cell r="F685" t="str">
            <v>2014008SHEPARD WATERSHED</v>
          </cell>
          <cell r="G685">
            <v>46290</v>
          </cell>
        </row>
        <row r="686">
          <cell r="F686" t="str">
            <v>2014008SANITARY SEWER LEVY-COLLECTION</v>
          </cell>
          <cell r="G686">
            <v>15063</v>
          </cell>
        </row>
        <row r="687">
          <cell r="F687" t="str">
            <v>2014008SANITARY SEWER LEVY-TREATMENT</v>
          </cell>
          <cell r="G687">
            <v>24765</v>
          </cell>
        </row>
        <row r="688">
          <cell r="F688" t="str">
            <v>2014008WATER LEVY - DISTRIBUTION</v>
          </cell>
          <cell r="G688">
            <v>16266</v>
          </cell>
        </row>
        <row r="689">
          <cell r="F689" t="str">
            <v>2014008WATER LEVY - TREATMENT</v>
          </cell>
          <cell r="G689">
            <v>5706</v>
          </cell>
        </row>
        <row r="690">
          <cell r="F690" t="str">
            <v>2014011PINE CREEK WATERSHED</v>
          </cell>
          <cell r="G690">
            <v>793</v>
          </cell>
        </row>
        <row r="691">
          <cell r="F691" t="str">
            <v>2014011SANITARY SEWER LEVY-COLLECTION</v>
          </cell>
          <cell r="G691">
            <v>3679</v>
          </cell>
        </row>
        <row r="692">
          <cell r="F692" t="str">
            <v>2014011SANITARY SEWER LEVY-TREATMENT</v>
          </cell>
          <cell r="G692">
            <v>6049</v>
          </cell>
        </row>
        <row r="693">
          <cell r="F693" t="str">
            <v>2014011WATER LEVY - DISTRIBUTION</v>
          </cell>
          <cell r="G693">
            <v>3973</v>
          </cell>
        </row>
        <row r="694">
          <cell r="F694" t="str">
            <v>2014011WATER LEVY - TREATMENT</v>
          </cell>
          <cell r="G694">
            <v>1394</v>
          </cell>
        </row>
        <row r="695">
          <cell r="F695" t="str">
            <v>2014015PINE CREEK WATERSHED</v>
          </cell>
          <cell r="G695">
            <v>787</v>
          </cell>
        </row>
        <row r="696">
          <cell r="F696" t="str">
            <v>2014015SANITARY SEWER LEVY-COLLECTION</v>
          </cell>
          <cell r="G696">
            <v>3650</v>
          </cell>
        </row>
        <row r="697">
          <cell r="F697" t="str">
            <v>2014015SANITARY SEWER LEVY-TREATMENT</v>
          </cell>
          <cell r="G697">
            <v>6001</v>
          </cell>
        </row>
        <row r="698">
          <cell r="F698" t="str">
            <v>2014015WATER LEVY - DISTRIBUTION</v>
          </cell>
          <cell r="G698">
            <v>3941</v>
          </cell>
        </row>
        <row r="699">
          <cell r="F699" t="str">
            <v>2014015WATER LEVY - TREATMENT</v>
          </cell>
          <cell r="G699">
            <v>1382</v>
          </cell>
        </row>
        <row r="700">
          <cell r="F700" t="str">
            <v>2014020NOSE CREEK WATERSHED</v>
          </cell>
          <cell r="G700">
            <v>7759</v>
          </cell>
        </row>
        <row r="701">
          <cell r="F701" t="str">
            <v>2014020SANITARY SEWER LEVY-COLLECTION</v>
          </cell>
          <cell r="G701">
            <v>13748</v>
          </cell>
        </row>
        <row r="702">
          <cell r="F702" t="str">
            <v>2014020SANITARY SEWER LEVY-TREATMENT</v>
          </cell>
          <cell r="G702">
            <v>22602</v>
          </cell>
        </row>
        <row r="703">
          <cell r="F703" t="str">
            <v>2014020WATER LEVY - DISTRIBUTION</v>
          </cell>
          <cell r="G703">
            <v>14845</v>
          </cell>
        </row>
        <row r="704">
          <cell r="F704" t="str">
            <v>2014020WATER LEVY - TREATMENT</v>
          </cell>
          <cell r="G704">
            <v>5207</v>
          </cell>
        </row>
        <row r="705">
          <cell r="F705" t="str">
            <v>2014028ELBOW RIVER WATERSHED</v>
          </cell>
          <cell r="G705">
            <v>1239.82</v>
          </cell>
        </row>
        <row r="706">
          <cell r="F706" t="str">
            <v>2014028SANITARY SEWER LEVY-COLLECTION</v>
          </cell>
          <cell r="G706">
            <v>66269.83</v>
          </cell>
        </row>
        <row r="707">
          <cell r="F707" t="str">
            <v>2014028SANITARY SEWER LEVY-TREATMENT</v>
          </cell>
          <cell r="G707">
            <v>108953.58</v>
          </cell>
        </row>
        <row r="708">
          <cell r="F708" t="str">
            <v>2014028WATER LEVY - DISTRIBUTION</v>
          </cell>
          <cell r="G708">
            <v>71560.23</v>
          </cell>
        </row>
        <row r="709">
          <cell r="F709" t="str">
            <v>2014028WATER LEVY - TREATMENT</v>
          </cell>
          <cell r="G709">
            <v>25101.82</v>
          </cell>
        </row>
        <row r="710">
          <cell r="F710" t="str">
            <v>2014201NOSE CREEK WATERSHED</v>
          </cell>
          <cell r="G710">
            <v>9005.4</v>
          </cell>
        </row>
        <row r="711">
          <cell r="F711" t="str">
            <v>2014201SANITARY SEWER LEVY-COLLECTION</v>
          </cell>
          <cell r="G711">
            <v>15954.3</v>
          </cell>
        </row>
        <row r="712">
          <cell r="F712" t="str">
            <v>2014201SANITARY SEWER LEVY-TREATMENT</v>
          </cell>
          <cell r="G712">
            <v>26231.4</v>
          </cell>
        </row>
        <row r="713">
          <cell r="F713" t="str">
            <v>2014201WATER LEVY - DISTRIBUTION</v>
          </cell>
          <cell r="G713">
            <v>17228.7</v>
          </cell>
        </row>
        <row r="714">
          <cell r="F714" t="str">
            <v>2014201WATER LEVY - TREATMENT</v>
          </cell>
          <cell r="G714">
            <v>6043.5</v>
          </cell>
        </row>
        <row r="715">
          <cell r="F715" t="str">
            <v>2014202BOW RIVER WATERSHED</v>
          </cell>
          <cell r="G715">
            <v>8710.42</v>
          </cell>
        </row>
        <row r="716">
          <cell r="F716" t="str">
            <v>2014202SANITARY SEWER LEVY-COLLECTION</v>
          </cell>
          <cell r="G716">
            <v>39992.11</v>
          </cell>
        </row>
        <row r="717">
          <cell r="F717" t="str">
            <v>2014202SANITARY SEWER LEVY-TREATMENT</v>
          </cell>
          <cell r="G717">
            <v>65753.38</v>
          </cell>
        </row>
        <row r="718">
          <cell r="F718" t="str">
            <v>2014202WATER LEVY - DISTRIBUTION</v>
          </cell>
          <cell r="G718">
            <v>43186.61</v>
          </cell>
        </row>
        <row r="719">
          <cell r="F719" t="str">
            <v>2014202WATER LEVY - TREATMENT</v>
          </cell>
          <cell r="G719">
            <v>15149.04</v>
          </cell>
        </row>
        <row r="720">
          <cell r="F720" t="str">
            <v>2014203PINE CREEK WATERSHED</v>
          </cell>
          <cell r="G720">
            <v>3867.47</v>
          </cell>
        </row>
        <row r="721">
          <cell r="F721" t="str">
            <v>2014203SANITARY SEWER LEVY-COLLECTION</v>
          </cell>
          <cell r="G721">
            <v>17940.95</v>
          </cell>
        </row>
        <row r="722">
          <cell r="F722" t="str">
            <v>2014203SANITARY SEWER LEVY-TREATMENT</v>
          </cell>
          <cell r="G722">
            <v>29496.54</v>
          </cell>
        </row>
        <row r="723">
          <cell r="F723" t="str">
            <v>2014203WATER LEVY - DISTRIBUTION</v>
          </cell>
          <cell r="G723">
            <v>19373.2</v>
          </cell>
        </row>
        <row r="724">
          <cell r="F724" t="str">
            <v>2014203WATER LEVY - TREATMENT</v>
          </cell>
          <cell r="G724">
            <v>6795.71</v>
          </cell>
        </row>
        <row r="725">
          <cell r="F725" t="str">
            <v>2014204ELBOW RIVER WATERSHED</v>
          </cell>
          <cell r="G725">
            <v>637.27</v>
          </cell>
        </row>
        <row r="726">
          <cell r="F726" t="str">
            <v>2014204SANITARY SEWER LEVY-COLLECTION</v>
          </cell>
          <cell r="G726">
            <v>34062.58</v>
          </cell>
        </row>
        <row r="727">
          <cell r="F727" t="str">
            <v>2014204SANITARY SEWER LEVY-TREATMENT</v>
          </cell>
          <cell r="G727">
            <v>56001.97</v>
          </cell>
        </row>
        <row r="728">
          <cell r="F728" t="str">
            <v>2014204WATER LEVY - DISTRIBUTION</v>
          </cell>
          <cell r="G728">
            <v>36781.839999999997</v>
          </cell>
        </row>
        <row r="729">
          <cell r="F729" t="str">
            <v>2014204WATER LEVY - TREATMENT</v>
          </cell>
          <cell r="G729">
            <v>12902.29</v>
          </cell>
        </row>
        <row r="730">
          <cell r="F730" t="str">
            <v>2014205NOSE CREEK WATERSHED</v>
          </cell>
          <cell r="G730">
            <v>20181.5</v>
          </cell>
        </row>
        <row r="731">
          <cell r="F731" t="str">
            <v>2014205SANITARY SEWER LEVY-COLLECTION</v>
          </cell>
          <cell r="G731">
            <v>35755.800000000003</v>
          </cell>
        </row>
        <row r="732">
          <cell r="F732" t="str">
            <v>2014205SANITARY SEWER LEVY-TREATMENT</v>
          </cell>
          <cell r="G732">
            <v>58785.78</v>
          </cell>
        </row>
        <row r="733">
          <cell r="F733" t="str">
            <v>2014205WATER LEVY - DISTRIBUTION</v>
          </cell>
          <cell r="G733">
            <v>38610.230000000003</v>
          </cell>
        </row>
        <row r="734">
          <cell r="F734" t="str">
            <v>2014205WATER LEVY - TREATMENT</v>
          </cell>
          <cell r="G734">
            <v>13543.66</v>
          </cell>
        </row>
        <row r="735">
          <cell r="F735" t="str">
            <v>2014206ELBOW RIVER WATERSHED</v>
          </cell>
          <cell r="G735">
            <v>364.97</v>
          </cell>
        </row>
        <row r="736">
          <cell r="F736" t="str">
            <v>2014206SANITARY SEWER LEVY-COLLECTION</v>
          </cell>
          <cell r="G736">
            <v>19508.080000000002</v>
          </cell>
        </row>
        <row r="737">
          <cell r="F737" t="str">
            <v>2014206SANITARY SEWER LEVY-TREATMENT</v>
          </cell>
          <cell r="G737">
            <v>32073.05</v>
          </cell>
        </row>
        <row r="738">
          <cell r="F738" t="str">
            <v>2014206WATER LEVY - DISTRIBUTION</v>
          </cell>
          <cell r="G738">
            <v>21065.43</v>
          </cell>
        </row>
        <row r="739">
          <cell r="F739" t="str">
            <v>2014206WATER LEVY - TREATMENT</v>
          </cell>
          <cell r="G739">
            <v>7389.31</v>
          </cell>
        </row>
        <row r="740">
          <cell r="F740" t="str">
            <v>2014207SHEPARD WATERSHED</v>
          </cell>
          <cell r="G740">
            <v>969117.49</v>
          </cell>
        </row>
        <row r="741">
          <cell r="F741" t="str">
            <v>2014207SANITARY SEWER LEVY-COLLECTION</v>
          </cell>
          <cell r="G741">
            <v>315353.59000000003</v>
          </cell>
        </row>
        <row r="742">
          <cell r="F742" t="str">
            <v>2014207SANITARY SEWER LEVY-TREATMENT</v>
          </cell>
          <cell r="G742">
            <v>518469.81</v>
          </cell>
        </row>
        <row r="743">
          <cell r="F743" t="str">
            <v>2014207WATER LEVY - DISTRIBUTION</v>
          </cell>
          <cell r="G743">
            <v>340528.66</v>
          </cell>
        </row>
        <row r="744">
          <cell r="F744" t="str">
            <v>2014207WATER LEVY - TREATMENT</v>
          </cell>
          <cell r="G744">
            <v>119450.26</v>
          </cell>
        </row>
        <row r="745">
          <cell r="F745" t="str">
            <v>2014208FISH CREEK WATERSHED</v>
          </cell>
          <cell r="G745">
            <v>9248.1299999999992</v>
          </cell>
        </row>
        <row r="746">
          <cell r="F746" t="str">
            <v>2014208SANITARY SEWER LEVY-COLLECTION</v>
          </cell>
          <cell r="G746">
            <v>266538.36</v>
          </cell>
        </row>
        <row r="747">
          <cell r="F747" t="str">
            <v>2014208SANITARY SEWER LEVY-TREATMENT</v>
          </cell>
          <cell r="G747">
            <v>438213.16</v>
          </cell>
        </row>
        <row r="748">
          <cell r="F748" t="str">
            <v>2014208WATER LEVY - DISTRIBUTION</v>
          </cell>
          <cell r="G748">
            <v>287816.45</v>
          </cell>
        </row>
        <row r="749">
          <cell r="F749" t="str">
            <v>2014208WATER LEVY - TREATMENT</v>
          </cell>
          <cell r="G749">
            <v>100959.93</v>
          </cell>
        </row>
        <row r="750">
          <cell r="F750" t="str">
            <v>2014209BOW RIVER WATERSHED</v>
          </cell>
          <cell r="G750">
            <v>1008.47</v>
          </cell>
        </row>
        <row r="751">
          <cell r="F751" t="str">
            <v>2014209SANITARY SEWER LEVY-COLLECTION</v>
          </cell>
          <cell r="G751">
            <v>4629.34</v>
          </cell>
        </row>
        <row r="752">
          <cell r="F752" t="str">
            <v>2014209SANITARY SEWER LEVY-TREATMENT</v>
          </cell>
          <cell r="G752">
            <v>7611.06</v>
          </cell>
        </row>
        <row r="753">
          <cell r="F753" t="str">
            <v>2014209WATER LEVY - DISTRIBUTION</v>
          </cell>
          <cell r="G753">
            <v>4998.91</v>
          </cell>
        </row>
        <row r="754">
          <cell r="F754" t="str">
            <v>2014209WATER LEVY - TREATMENT</v>
          </cell>
          <cell r="G754">
            <v>1753.51</v>
          </cell>
        </row>
        <row r="755">
          <cell r="F755" t="str">
            <v>2014210NOSE CREEK WATERSHED</v>
          </cell>
          <cell r="G755">
            <v>24970.15</v>
          </cell>
        </row>
        <row r="756">
          <cell r="F756" t="str">
            <v>2014210SANITARY SEWER LEVY-COLLECTION</v>
          </cell>
          <cell r="G756">
            <v>44239.93</v>
          </cell>
        </row>
        <row r="757">
          <cell r="F757" t="str">
            <v>2014210SANITARY SEWER LEVY-TREATMENT</v>
          </cell>
          <cell r="G757">
            <v>72734.44</v>
          </cell>
        </row>
        <row r="758">
          <cell r="F758" t="str">
            <v>2014210WATER LEVY - DISTRIBUTION</v>
          </cell>
          <cell r="G758">
            <v>47771.66</v>
          </cell>
        </row>
        <row r="759">
          <cell r="F759" t="str">
            <v>2014210WATER LEVY - TREATMENT</v>
          </cell>
          <cell r="G759">
            <v>16757.29</v>
          </cell>
        </row>
        <row r="760">
          <cell r="F760" t="str">
            <v>2014211BOW RIVER WATERSHED</v>
          </cell>
          <cell r="G760">
            <v>3013.63</v>
          </cell>
        </row>
        <row r="761">
          <cell r="F761" t="str">
            <v>2014211SANITARY SEWER LEVY-COLLECTION</v>
          </cell>
          <cell r="G761">
            <v>13833.98</v>
          </cell>
        </row>
        <row r="762">
          <cell r="F762" t="str">
            <v>2014211SANITARY SEWER LEVY-TREATMENT</v>
          </cell>
          <cell r="G762">
            <v>22744.32</v>
          </cell>
        </row>
        <row r="763">
          <cell r="F763" t="str">
            <v>2014211WATER LEVY - DISTRIBUTION</v>
          </cell>
          <cell r="G763">
            <v>14938.37</v>
          </cell>
        </row>
        <row r="764">
          <cell r="F764" t="str">
            <v>2014211WATER LEVY - TREATMENT</v>
          </cell>
          <cell r="G764">
            <v>5240.0600000000004</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INCR"/>
      <sheetName val="AVGBILL"/>
      <sheetName val="RESMET"/>
      <sheetName val="histrate"/>
      <sheetName val="Chart1"/>
      <sheetName val="pop&amp;infl"/>
      <sheetName val="totwatsew"/>
      <sheetName val="Chart5"/>
      <sheetName val="Chart6"/>
      <sheetName val="sum(summary) (2)"/>
      <sheetName val="sum(summary)"/>
      <sheetName val="summary"/>
      <sheetName val="QUICK"/>
      <sheetName val="LOTU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 Allocation to Act Comparison"/>
      <sheetName val="Finance Summary 2017"/>
      <sheetName val="Finance Summary 2016"/>
      <sheetName val="Stage Gate Submissions"/>
      <sheetName val="UEP Finance"/>
      <sheetName val="Dashboard"/>
      <sheetName val="Active Projects List"/>
      <sheetName val="GLNEW"/>
      <sheetName val="WMT Report"/>
      <sheetName val="WMT Report Table"/>
      <sheetName val="10-Year Plan"/>
      <sheetName val="IC"/>
      <sheetName val="Stage Gating Tracking"/>
      <sheetName val="Investment Driver"/>
      <sheetName val="MASTER WIIP"/>
      <sheetName val="WIIP with Data"/>
      <sheetName val="Cash vs. Debt Criteria"/>
      <sheetName val="Flood"/>
      <sheetName val="Flood Projects"/>
    </sheetNames>
    <sheetDataSet>
      <sheetData sheetId="0" refreshError="1"/>
      <sheetData sheetId="1" refreshError="1"/>
      <sheetData sheetId="2" refreshError="1"/>
      <sheetData sheetId="3"/>
      <sheetData sheetId="4" refreshError="1"/>
      <sheetData sheetId="5" refreshError="1"/>
      <sheetData sheetId="6">
        <row r="6">
          <cell r="S6">
            <v>40251.699999999997</v>
          </cell>
        </row>
        <row r="814">
          <cell r="CZ814">
            <v>157924.75689107817</v>
          </cell>
          <cell r="DM814">
            <v>172242.02391231334</v>
          </cell>
          <cell r="DZ814">
            <v>137505.84509068041</v>
          </cell>
          <cell r="EB814">
            <v>150313.18700000001</v>
          </cell>
          <cell r="EC814">
            <v>131767.6</v>
          </cell>
          <cell r="ED814">
            <v>133181.5</v>
          </cell>
          <cell r="EE814">
            <v>117477.6</v>
          </cell>
          <cell r="EG814">
            <v>43494.7</v>
          </cell>
          <cell r="EH814">
            <v>16319.199999999999</v>
          </cell>
        </row>
        <row r="1068">
          <cell r="CZ1068">
            <v>69108.703736604497</v>
          </cell>
          <cell r="DM1068">
            <v>61280.019677269134</v>
          </cell>
          <cell r="DZ1068">
            <v>42471.255238365986</v>
          </cell>
          <cell r="EB1068">
            <v>25053.10436893204</v>
          </cell>
          <cell r="EC1068">
            <v>25559.836792452832</v>
          </cell>
          <cell r="ED1068">
            <v>26067.112385321103</v>
          </cell>
          <cell r="EE1068">
            <v>26572.092857142852</v>
          </cell>
          <cell r="EG1068">
            <v>27079.369565217396</v>
          </cell>
          <cell r="EH1068">
            <v>41069.175228161665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 Growth"/>
      <sheetName val="Cover Page"/>
      <sheetName val="Dashboard"/>
      <sheetName val="Summary"/>
      <sheetName val="Assumptions"/>
      <sheetName val="Final Assumptions"/>
      <sheetName val="O&amp;M"/>
      <sheetName val="Existing Debt"/>
      <sheetName val="CIP"/>
      <sheetName val="Capital Funding"/>
      <sheetName val="Sheet4"/>
      <sheetName val="Cash Flow"/>
      <sheetName val="Coverage"/>
      <sheetName val="Funds"/>
      <sheetName val="Sheet5"/>
      <sheetName val="Financial Policy Targets"/>
      <sheetName val="System Assets"/>
      <sheetName val="Water 2010"/>
      <sheetName val="Water 2011"/>
      <sheetName val="Water 2012"/>
      <sheetName val="Test 2014"/>
      <sheetName val="Test Year"/>
      <sheetName val="Debt &amp; Equity"/>
      <sheetName val="Regional Allocation"/>
      <sheetName val="System Assets 2018"/>
      <sheetName val="Regional Allocation (2018)"/>
      <sheetName val="Regional Rate Schedule"/>
      <sheetName val="Retail Allocation"/>
      <sheetName val="Retail Cust Alloc"/>
      <sheetName val="COS Phase-In"/>
      <sheetName val="Retail Unit Costs"/>
      <sheetName val="Retail Rate Design"/>
      <sheetName val="Retail Rate Summary"/>
      <sheetName val="Charts--&gt;"/>
      <sheetName val="Sheet1"/>
      <sheetName val="Sheet2"/>
      <sheetName val="COS"/>
      <sheetName val="Flow of Funds"/>
      <sheetName val="Wholesale Alloc Charts"/>
      <sheetName val="Send to Dave"/>
      <sheetName val="Alternative Peak Analysis"/>
      <sheetName val="Sheet3"/>
      <sheetName val="Combined Impact"/>
      <sheetName val="Pipe Size"/>
    </sheetNames>
    <sheetDataSet>
      <sheetData sheetId="0" refreshError="1"/>
      <sheetData sheetId="1" refreshError="1"/>
      <sheetData sheetId="2" refreshError="1">
        <row r="22">
          <cell r="C22">
            <v>2014</v>
          </cell>
          <cell r="D22">
            <v>2015</v>
          </cell>
          <cell r="E22">
            <v>2016</v>
          </cell>
          <cell r="F22">
            <v>2017</v>
          </cell>
          <cell r="G22">
            <v>2018</v>
          </cell>
          <cell r="H22">
            <v>2019</v>
          </cell>
        </row>
        <row r="26">
          <cell r="C26" t="e">
            <v>#N/A</v>
          </cell>
          <cell r="D26" t="e">
            <v>#N/A</v>
          </cell>
          <cell r="E26" t="e">
            <v>#N/A</v>
          </cell>
          <cell r="F26" t="e">
            <v>#N/A</v>
          </cell>
          <cell r="G26" t="e">
            <v>#N/A</v>
          </cell>
          <cell r="H26" t="e">
            <v>#N/A</v>
          </cell>
        </row>
        <row r="29">
          <cell r="C29" t="e">
            <v>#N/A</v>
          </cell>
          <cell r="D29" t="e">
            <v>#N/A</v>
          </cell>
          <cell r="E29" t="e">
            <v>#N/A</v>
          </cell>
          <cell r="F29" t="e">
            <v>#N/A</v>
          </cell>
          <cell r="G29" t="e">
            <v>#N/A</v>
          </cell>
          <cell r="H29" t="e">
            <v>#N/A</v>
          </cell>
        </row>
        <row r="32">
          <cell r="C32">
            <v>0</v>
          </cell>
          <cell r="D32">
            <v>0.03</v>
          </cell>
          <cell r="E32">
            <v>0.03</v>
          </cell>
          <cell r="F32">
            <v>0.03</v>
          </cell>
          <cell r="G32">
            <v>0.03</v>
          </cell>
          <cell r="H32">
            <v>0.03</v>
          </cell>
        </row>
        <row r="35">
          <cell r="C35" t="e">
            <v>#N/A</v>
          </cell>
          <cell r="D35" t="e">
            <v>#N/A</v>
          </cell>
          <cell r="E35" t="e">
            <v>#N/A</v>
          </cell>
          <cell r="F35" t="e">
            <v>#N/A</v>
          </cell>
          <cell r="G35" t="e">
            <v>#N/A</v>
          </cell>
          <cell r="H35" t="e">
            <v>#N/A</v>
          </cell>
        </row>
        <row r="38">
          <cell r="C38">
            <v>2.4199999999999999E-2</v>
          </cell>
          <cell r="D38">
            <v>2.4199999999999999E-2</v>
          </cell>
          <cell r="E38">
            <v>2.4199999999999999E-2</v>
          </cell>
          <cell r="F38">
            <v>2.4199999999999999E-2</v>
          </cell>
          <cell r="G38">
            <v>2.4199999999999999E-2</v>
          </cell>
          <cell r="H38">
            <v>2.4199999999999999E-2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72">
          <cell r="D172" t="str">
            <v>TOTAL TO WSS</v>
          </cell>
          <cell r="E172" t="str">
            <v>AS ALL OTHER</v>
          </cell>
          <cell r="F172" t="str">
            <v>%</v>
          </cell>
          <cell r="I172" t="str">
            <v>WSS TO REGIONAL CUSTOMERS</v>
          </cell>
          <cell r="J172" t="str">
            <v>%</v>
          </cell>
        </row>
        <row r="173">
          <cell r="A173">
            <v>1</v>
          </cell>
          <cell r="B173" t="str">
            <v>% of O.C. WSS System Assets (based on actual use)</v>
          </cell>
          <cell r="D173">
            <v>0.74891622885364917</v>
          </cell>
          <cell r="F173">
            <v>0.74891622885364917</v>
          </cell>
          <cell r="H173" t="str">
            <v>% of O.C. System Assets</v>
          </cell>
          <cell r="I173">
            <v>5.9335923509441592E-2</v>
          </cell>
          <cell r="J173">
            <v>5.9335923509441592E-2</v>
          </cell>
        </row>
        <row r="174">
          <cell r="A174">
            <v>2</v>
          </cell>
          <cell r="B174" t="str">
            <v>to WSS: Customer</v>
          </cell>
          <cell r="D174">
            <v>1</v>
          </cell>
          <cell r="F174">
            <v>1</v>
          </cell>
          <cell r="H174" t="str">
            <v>% of Meter Equivalents</v>
          </cell>
          <cell r="I174">
            <v>1.5749983449949098E-3</v>
          </cell>
          <cell r="J174">
            <v>1.5749983449949098E-3</v>
          </cell>
        </row>
        <row r="175">
          <cell r="A175">
            <v>3</v>
          </cell>
          <cell r="B175" t="str">
            <v>to WSS: Total Consumption</v>
          </cell>
          <cell r="D175">
            <v>1</v>
          </cell>
          <cell r="F175">
            <v>1</v>
          </cell>
          <cell r="H175" t="str">
            <v>% of Total Consumption</v>
          </cell>
          <cell r="I175">
            <v>4.6925125628140697E-2</v>
          </cell>
          <cell r="J175">
            <v>4.6925125628140697E-2</v>
          </cell>
        </row>
        <row r="176">
          <cell r="A176">
            <v>4</v>
          </cell>
          <cell r="B176" t="str">
            <v>Retail Only</v>
          </cell>
          <cell r="D176">
            <v>0</v>
          </cell>
          <cell r="E176">
            <v>0</v>
          </cell>
          <cell r="F176">
            <v>0</v>
          </cell>
          <cell r="H176" t="str">
            <v>N/A (Retail Only)</v>
          </cell>
          <cell r="I176">
            <v>0</v>
          </cell>
          <cell r="J176">
            <v>0</v>
          </cell>
        </row>
        <row r="177">
          <cell r="A177">
            <v>5</v>
          </cell>
          <cell r="B177" t="str">
            <v>% of Rate Base (based on actual use)</v>
          </cell>
          <cell r="D177">
            <v>0.77821656139033435</v>
          </cell>
          <cell r="F177">
            <v>0.77821656139033435</v>
          </cell>
          <cell r="H177" t="str">
            <v>% of Rate Base</v>
          </cell>
          <cell r="I177">
            <v>6.3929913368158328E-2</v>
          </cell>
          <cell r="J177">
            <v>6.3929913368158328E-2</v>
          </cell>
        </row>
        <row r="178">
          <cell r="A178">
            <v>6</v>
          </cell>
          <cell r="B178" t="str">
            <v>% of CWIP (based on actual use)</v>
          </cell>
          <cell r="D178">
            <v>1</v>
          </cell>
          <cell r="F178">
            <v>1</v>
          </cell>
          <cell r="H178" t="str">
            <v>% of CWIP</v>
          </cell>
          <cell r="I178">
            <v>6.1229588194565421E-2</v>
          </cell>
          <cell r="J178">
            <v>6.1229588194565421E-2</v>
          </cell>
        </row>
        <row r="179">
          <cell r="A179">
            <v>7</v>
          </cell>
          <cell r="B179" t="str">
            <v>As Trans./Dist. Assets (based on actual use)</v>
          </cell>
          <cell r="D179">
            <v>0.39954853252913991</v>
          </cell>
          <cell r="F179">
            <v>0.39954853252913991</v>
          </cell>
          <cell r="H179" t="str">
            <v>As Trans./Dist. Assets</v>
          </cell>
          <cell r="I179">
            <v>7.2708053123688873E-2</v>
          </cell>
          <cell r="J179">
            <v>7.2708053123688873E-2</v>
          </cell>
        </row>
        <row r="180">
          <cell r="A180">
            <v>8</v>
          </cell>
          <cell r="B180" t="str">
            <v>As All Other</v>
          </cell>
          <cell r="D180">
            <v>0</v>
          </cell>
          <cell r="E180">
            <v>1</v>
          </cell>
          <cell r="F180">
            <v>1</v>
          </cell>
          <cell r="H180" t="str">
            <v>As All Other</v>
          </cell>
          <cell r="I180">
            <v>0</v>
          </cell>
          <cell r="J180">
            <v>0</v>
          </cell>
        </row>
        <row r="181">
          <cell r="A181">
            <v>9</v>
          </cell>
          <cell r="B181" t="str">
            <v>As Salaries</v>
          </cell>
          <cell r="D181">
            <v>0.81773010015166081</v>
          </cell>
          <cell r="F181">
            <v>0.81773010015166081</v>
          </cell>
          <cell r="H181" t="str">
            <v>As Salaries</v>
          </cell>
          <cell r="I181">
            <v>5.8325727594587762E-2</v>
          </cell>
          <cell r="J181">
            <v>5.8325727594587762E-2</v>
          </cell>
        </row>
        <row r="182">
          <cell r="A182">
            <v>10</v>
          </cell>
          <cell r="B182" t="str">
            <v>Regional Direct Assign</v>
          </cell>
          <cell r="D182">
            <v>1</v>
          </cell>
          <cell r="E182">
            <v>0</v>
          </cell>
          <cell r="F182">
            <v>0</v>
          </cell>
          <cell r="H182" t="str">
            <v>Regional Direct Assign</v>
          </cell>
          <cell r="I182">
            <v>1</v>
          </cell>
          <cell r="J182">
            <v>1</v>
          </cell>
        </row>
        <row r="183">
          <cell r="A183">
            <v>11</v>
          </cell>
          <cell r="B183" t="str">
            <v>% Assets excluding Customer</v>
          </cell>
          <cell r="D183">
            <v>0.72106855642288958</v>
          </cell>
          <cell r="F183">
            <v>0.72106855642288958</v>
          </cell>
          <cell r="H183" t="str">
            <v>% Assets excl. Customer</v>
          </cell>
          <cell r="I183">
            <v>6.8220318158698223E-2</v>
          </cell>
          <cell r="J183">
            <v>6.8220318158698223E-2</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Summary"/>
      <sheetName val="Assumptions"/>
      <sheetName val="Final Assumptions"/>
      <sheetName val="Existing Debt"/>
      <sheetName val="O&amp;M"/>
      <sheetName val="CIP Input"/>
      <sheetName val="Capital Funding"/>
      <sheetName val="Tests"/>
      <sheetName val="Funds"/>
      <sheetName val="Plant-in-Service"/>
      <sheetName val="Customer Stats"/>
      <sheetName val="Allocation"/>
      <sheetName val="CustAlloc"/>
      <sheetName val="COS Phase-In"/>
      <sheetName val="Rates Opt 1"/>
      <sheetName val="Unit Costs Opt 2"/>
      <sheetName val="RateDesign Opt 2"/>
      <sheetName val="Rates Opt 2"/>
      <sheetName val="Rates Opt 2 (5 yr)"/>
      <sheetName val="Unit Costs Opt 3-2014"/>
      <sheetName val="RateDesign Opt 3-2014"/>
      <sheetName val="Rates Opt 3-2014"/>
      <sheetName val="Unit Costs Opt 3-2015"/>
      <sheetName val="RateDesign Opt 3-2015"/>
      <sheetName val="Rates Opt 3-2015"/>
      <sheetName val="Unit Costs Opt 3-2016"/>
      <sheetName val="RateDesign Opt 3-2016"/>
      <sheetName val="Rates Opt 3-2016"/>
      <sheetName val="Unit Costs Opt 3-2017"/>
      <sheetName val="RateDesign Opt 3-2017"/>
      <sheetName val="Rates Opt 3-2017"/>
      <sheetName val="Unit Costs Opt 3-2018"/>
      <sheetName val="RateDesign Opt 3-2018"/>
      <sheetName val="Rates Opt 3-2018"/>
      <sheetName val="Rates Opt 3 (5 yr)"/>
      <sheetName val="2014 Rate Options"/>
      <sheetName val="Water Production"/>
      <sheetName val="Rev Req"/>
      <sheetName val="COS tables"/>
      <sheetName val="Not Presented--&gt;"/>
      <sheetName val="Unit Costs Opt 4"/>
      <sheetName val="RateDesign Opt 4"/>
      <sheetName val="Rates Opt 4"/>
      <sheetName val="Rates Opt 4 (5 yr)"/>
      <sheetName val="Sheet1"/>
    </sheetNames>
    <sheetDataSet>
      <sheetData sheetId="0" refreshError="1">
        <row r="7">
          <cell r="C7">
            <v>2013</v>
          </cell>
        </row>
        <row r="84">
          <cell r="C84">
            <v>2013</v>
          </cell>
          <cell r="D84">
            <v>2014</v>
          </cell>
          <cell r="E84">
            <v>2015</v>
          </cell>
          <cell r="F84">
            <v>2016</v>
          </cell>
          <cell r="G84">
            <v>2017</v>
          </cell>
          <cell r="H84">
            <v>2018</v>
          </cell>
          <cell r="I84">
            <v>2019</v>
          </cell>
        </row>
        <row r="85">
          <cell r="C85">
            <v>32.07</v>
          </cell>
          <cell r="D85">
            <v>36.078749999999999</v>
          </cell>
          <cell r="E85">
            <v>40.588593750000001</v>
          </cell>
          <cell r="F85">
            <v>45.662167968749998</v>
          </cell>
          <cell r="G85">
            <v>51.369938964843747</v>
          </cell>
          <cell r="H85">
            <v>57.791181335449217</v>
          </cell>
          <cell r="I85" t="e">
            <v>#REF!</v>
          </cell>
        </row>
        <row r="86">
          <cell r="C86">
            <v>224479.28642202445</v>
          </cell>
          <cell r="D86">
            <v>222965.63837490542</v>
          </cell>
          <cell r="E86">
            <v>207909.29871797501</v>
          </cell>
          <cell r="F86">
            <v>196531.96813081493</v>
          </cell>
          <cell r="G86">
            <v>180279.14486548057</v>
          </cell>
          <cell r="H86">
            <v>161226.27238890145</v>
          </cell>
          <cell r="I86" t="e">
            <v>#REF!</v>
          </cell>
        </row>
        <row r="87">
          <cell r="C87">
            <v>224479.28642202442</v>
          </cell>
          <cell r="D87">
            <v>231617.48817490542</v>
          </cell>
          <cell r="E87">
            <v>244679.66036797504</v>
          </cell>
          <cell r="F87">
            <v>255202.32458706497</v>
          </cell>
          <cell r="G87">
            <v>263586.99547876185</v>
          </cell>
          <cell r="H87">
            <v>272251.30392884277</v>
          </cell>
          <cell r="I87" t="e">
            <v>#REF!</v>
          </cell>
        </row>
        <row r="88">
          <cell r="C88">
            <v>224479</v>
          </cell>
          <cell r="D88">
            <v>231617.90999999997</v>
          </cell>
          <cell r="E88">
            <v>238987.16890000002</v>
          </cell>
          <cell r="F88">
            <v>246594.33443100008</v>
          </cell>
          <cell r="G88">
            <v>254447.21694649008</v>
          </cell>
          <cell r="H88">
            <v>262553.88803674711</v>
          </cell>
          <cell r="I88" t="e">
            <v>#REF!</v>
          </cell>
        </row>
        <row r="89">
          <cell r="C89">
            <v>0.28642202442279086</v>
          </cell>
          <cell r="D89">
            <v>-0.42182509455597028</v>
          </cell>
          <cell r="E89">
            <v>5692.4914679750218</v>
          </cell>
          <cell r="F89">
            <v>8607.9901560648868</v>
          </cell>
          <cell r="G89">
            <v>9139.7785322717682</v>
          </cell>
          <cell r="H89">
            <v>9697.4158920956543</v>
          </cell>
          <cell r="I89" t="e">
            <v>#REF!</v>
          </cell>
        </row>
        <row r="101">
          <cell r="B101" t="str">
            <v>3/4"</v>
          </cell>
          <cell r="D101">
            <v>30.74</v>
          </cell>
          <cell r="E101">
            <v>34.582499999999996</v>
          </cell>
          <cell r="F101">
            <v>38.905312500000001</v>
          </cell>
          <cell r="G101">
            <v>43.768476562499998</v>
          </cell>
          <cell r="H101">
            <v>49.239536132812496</v>
          </cell>
        </row>
        <row r="102">
          <cell r="B102" t="str">
            <v>1"</v>
          </cell>
          <cell r="D102">
            <v>41.26</v>
          </cell>
          <cell r="E102">
            <v>46.417499999999997</v>
          </cell>
          <cell r="F102">
            <v>52.219687499999999</v>
          </cell>
          <cell r="G102">
            <v>58.747148437499995</v>
          </cell>
          <cell r="H102">
            <v>66.090541992187497</v>
          </cell>
        </row>
        <row r="103">
          <cell r="B103" t="str">
            <v>1 1/2"</v>
          </cell>
          <cell r="D103">
            <v>103.14</v>
          </cell>
          <cell r="E103">
            <v>116.0325</v>
          </cell>
          <cell r="F103">
            <v>130.5365625</v>
          </cell>
          <cell r="G103">
            <v>146.8536328125</v>
          </cell>
          <cell r="H103">
            <v>165.21033691406251</v>
          </cell>
        </row>
        <row r="104">
          <cell r="B104" t="str">
            <v>2"</v>
          </cell>
          <cell r="D104">
            <v>216.6</v>
          </cell>
          <cell r="E104">
            <v>243.67499999999998</v>
          </cell>
          <cell r="F104">
            <v>274.13437499999998</v>
          </cell>
          <cell r="G104">
            <v>308.40117187499999</v>
          </cell>
          <cell r="H104">
            <v>346.95131835937497</v>
          </cell>
        </row>
        <row r="105">
          <cell r="B105" t="str">
            <v>3"</v>
          </cell>
          <cell r="D105">
            <v>474.44</v>
          </cell>
          <cell r="E105">
            <v>533.745</v>
          </cell>
          <cell r="F105">
            <v>600.46312499999999</v>
          </cell>
          <cell r="G105">
            <v>675.52101562500002</v>
          </cell>
          <cell r="H105">
            <v>759.96114257812496</v>
          </cell>
        </row>
        <row r="106">
          <cell r="B106" t="str">
            <v>4"</v>
          </cell>
          <cell r="D106">
            <v>721.98</v>
          </cell>
          <cell r="E106">
            <v>812.22749999999996</v>
          </cell>
          <cell r="F106">
            <v>913.75593750000007</v>
          </cell>
          <cell r="G106">
            <v>1027.9754296875001</v>
          </cell>
          <cell r="H106">
            <v>1156.4723583984376</v>
          </cell>
        </row>
        <row r="107">
          <cell r="B107" t="str">
            <v>6"</v>
          </cell>
          <cell r="D107">
            <v>1082.99</v>
          </cell>
          <cell r="E107">
            <v>1218.36375</v>
          </cell>
          <cell r="F107">
            <v>1370.65921875</v>
          </cell>
          <cell r="G107">
            <v>1541.9916210937499</v>
          </cell>
          <cell r="H107">
            <v>1734.7405737304687</v>
          </cell>
        </row>
        <row r="109">
          <cell r="D109">
            <v>2</v>
          </cell>
          <cell r="E109">
            <v>2.25</v>
          </cell>
          <cell r="F109">
            <v>2.53125</v>
          </cell>
          <cell r="G109">
            <v>2.84765625</v>
          </cell>
          <cell r="H109">
            <v>3.20361328125</v>
          </cell>
        </row>
        <row r="110">
          <cell r="D110">
            <v>3.57</v>
          </cell>
          <cell r="E110">
            <v>4.0162499999999994</v>
          </cell>
          <cell r="F110">
            <v>4.5182812499999994</v>
          </cell>
          <cell r="G110">
            <v>5.0830664062499995</v>
          </cell>
          <cell r="H110">
            <v>5.7184497070312501</v>
          </cell>
        </row>
        <row r="111">
          <cell r="D111">
            <v>3.48</v>
          </cell>
          <cell r="E111">
            <v>3.915</v>
          </cell>
          <cell r="F111">
            <v>4.4043749999999999</v>
          </cell>
          <cell r="G111">
            <v>4.9549218750000001</v>
          </cell>
          <cell r="H111">
            <v>5.5742871093749997</v>
          </cell>
        </row>
        <row r="112">
          <cell r="D112">
            <v>3.32</v>
          </cell>
          <cell r="E112">
            <v>3.7349999999999999</v>
          </cell>
          <cell r="F112">
            <v>4.2018749999999994</v>
          </cell>
          <cell r="G112">
            <v>4.7271093749999995</v>
          </cell>
          <cell r="H112">
            <v>5.3179980468750001</v>
          </cell>
        </row>
        <row r="113">
          <cell r="D113">
            <v>2.0699999999999998</v>
          </cell>
          <cell r="E113">
            <v>2.3287499999999999</v>
          </cell>
          <cell r="F113">
            <v>2.6198437499999998</v>
          </cell>
          <cell r="G113">
            <v>2.9473242187499999</v>
          </cell>
          <cell r="H113">
            <v>3.3157397460937497</v>
          </cell>
        </row>
        <row r="114">
          <cell r="D114">
            <v>1.62</v>
          </cell>
          <cell r="E114">
            <v>1.8225000000000002</v>
          </cell>
          <cell r="F114">
            <v>2.0503125</v>
          </cell>
          <cell r="G114">
            <v>2.3066015625</v>
          </cell>
          <cell r="H114">
            <v>2.5949267578125004</v>
          </cell>
        </row>
        <row r="115">
          <cell r="D115">
            <v>0.91</v>
          </cell>
          <cell r="E115">
            <v>1.0237499999999999</v>
          </cell>
          <cell r="F115">
            <v>1.1517187500000001</v>
          </cell>
          <cell r="G115">
            <v>1.29568359375</v>
          </cell>
          <cell r="H115">
            <v>1.4576440429687501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1 - Loan beg 2009"/>
      <sheetName val="Loan w org int"/>
      <sheetName val="UEP AA Forecast"/>
    </sheetNames>
    <sheetDataSet>
      <sheetData sheetId="0"/>
      <sheetData sheetId="1"/>
      <sheetData sheetId="2">
        <row r="25">
          <cell r="M25">
            <v>2474918.6163956085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DataSort"/>
      <sheetName val="Mapping"/>
      <sheetName val="P840"/>
      <sheetName val="Master"/>
      <sheetName val="For input"/>
      <sheetName val="For EPM"/>
      <sheetName val="SupplementaryPage "/>
      <sheetName val="ExpenditureRevenue"/>
      <sheetName val="Pre 1999"/>
      <sheetName val="Struct"/>
      <sheetName val="350 M"/>
      <sheetName val="Growth"/>
      <sheetName val="350 M projection"/>
      <sheetName val="LI"/>
      <sheetName val="Detail"/>
      <sheetName val="OB25Breakdown"/>
      <sheetName val="IL"/>
      <sheetName val="WWSchedule"/>
      <sheetName val="DebtChargeSavings"/>
      <sheetName val="DebtDisplacement"/>
      <sheetName val="Contr. To Reserves"/>
      <sheetName val="LCMR 1.5% calculation"/>
      <sheetName val="LCMR 2.6% calculation"/>
      <sheetName val="C_Combined_Reserve"/>
      <sheetName val="CIF_Approved Options"/>
      <sheetName val="WWDebtSaving"/>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656C-3ADC-4356-83EB-7E845043BBFC}">
  <sheetPr>
    <pageSetUpPr fitToPage="1"/>
  </sheetPr>
  <dimension ref="A1:AC15"/>
  <sheetViews>
    <sheetView zoomScale="55" zoomScaleNormal="55" workbookViewId="0">
      <pane xSplit="2" topLeftCell="M1" activePane="topRight" state="frozen"/>
      <selection pane="topRight" sqref="A1:B1"/>
    </sheetView>
  </sheetViews>
  <sheetFormatPr defaultColWidth="9" defaultRowHeight="21" x14ac:dyDescent="0.65"/>
  <cols>
    <col min="1" max="1" width="51.9296875" customWidth="1"/>
    <col min="2" max="2" width="40.265625" style="3" customWidth="1"/>
    <col min="3" max="3" width="16.59765625" style="4" customWidth="1"/>
    <col min="4" max="4" width="19.796875" style="5" customWidth="1"/>
    <col min="5" max="5" width="24.265625" style="6" customWidth="1"/>
    <col min="6" max="6" width="25.265625" style="1" customWidth="1"/>
    <col min="7" max="7" width="21" style="1" customWidth="1"/>
    <col min="8" max="8" width="24.33203125" style="1" customWidth="1"/>
    <col min="9" max="9" width="64.265625" style="2" customWidth="1"/>
    <col min="10" max="10" width="28" style="4" customWidth="1"/>
    <col min="11" max="11" width="23.796875" customWidth="1"/>
    <col min="12" max="15" width="23.796875" style="7" customWidth="1"/>
    <col min="16" max="17" width="22" style="7" customWidth="1"/>
    <col min="18" max="18" width="38.33203125" style="7" customWidth="1"/>
    <col min="19" max="19" width="33.33203125" style="8" customWidth="1"/>
    <col min="20" max="24" width="24.796875" style="8" customWidth="1"/>
    <col min="25" max="27" width="24.73046875" customWidth="1"/>
    <col min="28" max="28" width="24.796875" customWidth="1"/>
    <col min="29" max="29" width="30.3984375" style="7" customWidth="1"/>
  </cols>
  <sheetData>
    <row r="1" spans="1:29" ht="105.4" customHeight="1" x14ac:dyDescent="0.7">
      <c r="A1" s="139" t="s">
        <v>70</v>
      </c>
      <c r="B1" s="139"/>
      <c r="K1" s="125"/>
      <c r="L1" s="136" t="s">
        <v>68</v>
      </c>
      <c r="M1" s="136"/>
      <c r="N1" s="136"/>
      <c r="O1" s="136"/>
      <c r="P1" s="136"/>
      <c r="Q1" s="136"/>
      <c r="R1" s="136"/>
      <c r="T1" s="137" t="s">
        <v>67</v>
      </c>
      <c r="U1" s="135"/>
      <c r="V1" s="135"/>
      <c r="W1" s="135"/>
      <c r="X1" s="135"/>
      <c r="Y1" s="135"/>
      <c r="Z1" s="135"/>
      <c r="AA1" s="138"/>
      <c r="AB1" s="134" t="s">
        <v>66</v>
      </c>
    </row>
    <row r="2" spans="1:29" s="23" customFormat="1" ht="159.75" customHeight="1" x14ac:dyDescent="0.55000000000000004">
      <c r="A2" s="9" t="s">
        <v>51</v>
      </c>
      <c r="B2" s="9" t="s">
        <v>0</v>
      </c>
      <c r="C2" s="11" t="s">
        <v>1</v>
      </c>
      <c r="D2" s="12" t="s">
        <v>2</v>
      </c>
      <c r="E2" s="14" t="s">
        <v>55</v>
      </c>
      <c r="F2" s="14" t="s">
        <v>54</v>
      </c>
      <c r="G2" s="15" t="s">
        <v>3</v>
      </c>
      <c r="H2" s="15" t="s">
        <v>4</v>
      </c>
      <c r="I2" s="16" t="s">
        <v>65</v>
      </c>
      <c r="J2" s="17" t="s">
        <v>5</v>
      </c>
      <c r="K2" s="18" t="s">
        <v>60</v>
      </c>
      <c r="L2" s="132">
        <v>2015</v>
      </c>
      <c r="M2" s="133">
        <v>2016</v>
      </c>
      <c r="N2" s="133">
        <v>2017</v>
      </c>
      <c r="O2" s="133">
        <v>2018</v>
      </c>
      <c r="P2" s="133">
        <v>2019</v>
      </c>
      <c r="Q2" s="133">
        <v>2020</v>
      </c>
      <c r="R2" s="129" t="s">
        <v>58</v>
      </c>
      <c r="S2" s="20" t="s">
        <v>69</v>
      </c>
      <c r="T2" s="21">
        <v>2021</v>
      </c>
      <c r="U2" s="21">
        <v>2022</v>
      </c>
      <c r="V2" s="21">
        <v>2023</v>
      </c>
      <c r="W2" s="21">
        <v>2024</v>
      </c>
      <c r="X2" s="21">
        <v>2025</v>
      </c>
      <c r="Y2" s="106">
        <v>2026</v>
      </c>
      <c r="Z2" s="107">
        <v>2027</v>
      </c>
      <c r="AA2" s="107">
        <v>2028</v>
      </c>
      <c r="AB2" s="135"/>
      <c r="AC2" s="22" t="s">
        <v>7</v>
      </c>
    </row>
    <row r="3" spans="1:29" s="23" customFormat="1" ht="19.5" customHeight="1" x14ac:dyDescent="0.7">
      <c r="A3" s="24" t="s">
        <v>8</v>
      </c>
      <c r="B3" s="24" t="s">
        <v>8</v>
      </c>
      <c r="C3" s="25"/>
      <c r="D3" s="26"/>
      <c r="E3" s="27"/>
      <c r="F3" s="28"/>
      <c r="G3" s="28"/>
      <c r="H3" s="28"/>
      <c r="I3" s="29"/>
      <c r="J3" s="30"/>
      <c r="K3" s="31"/>
      <c r="L3" s="130"/>
      <c r="M3" s="131"/>
      <c r="N3" s="131"/>
      <c r="O3" s="131"/>
      <c r="P3" s="131"/>
      <c r="Q3" s="105"/>
      <c r="R3" s="34"/>
      <c r="S3" s="35"/>
      <c r="T3" s="36"/>
      <c r="U3" s="36"/>
      <c r="V3" s="36"/>
      <c r="W3" s="36"/>
      <c r="X3" s="36"/>
      <c r="Y3" s="36"/>
      <c r="Z3" s="36"/>
      <c r="AA3" s="36"/>
      <c r="AB3" s="36"/>
      <c r="AC3" s="36"/>
    </row>
    <row r="4" spans="1:29" s="23" customFormat="1" ht="116.25" customHeight="1" x14ac:dyDescent="0.65">
      <c r="A4" s="37" t="s">
        <v>18</v>
      </c>
      <c r="B4" s="37" t="s">
        <v>18</v>
      </c>
      <c r="C4" s="53" t="s">
        <v>9</v>
      </c>
      <c r="D4" s="39" t="s">
        <v>10</v>
      </c>
      <c r="E4" s="38" t="s">
        <v>19</v>
      </c>
      <c r="F4" s="38" t="s">
        <v>20</v>
      </c>
      <c r="G4" s="48" t="s">
        <v>21</v>
      </c>
      <c r="H4" s="54">
        <v>46205</v>
      </c>
      <c r="I4" s="55" t="s">
        <v>64</v>
      </c>
      <c r="J4" s="41">
        <v>24000000</v>
      </c>
      <c r="K4" s="42">
        <v>23942000</v>
      </c>
      <c r="L4" s="56"/>
      <c r="M4" s="44">
        <v>0</v>
      </c>
      <c r="N4" s="44">
        <v>0</v>
      </c>
      <c r="O4" s="44">
        <v>0</v>
      </c>
      <c r="P4" s="44">
        <v>0</v>
      </c>
      <c r="Q4" s="44">
        <v>0</v>
      </c>
      <c r="R4" s="45">
        <f t="shared" ref="R4:R7" si="0">SUM(L4:Q4)</f>
        <v>0</v>
      </c>
      <c r="S4" s="57">
        <f>K4-R4</f>
        <v>23942000</v>
      </c>
      <c r="T4" s="47">
        <v>0</v>
      </c>
      <c r="U4" s="47">
        <v>0</v>
      </c>
      <c r="V4" s="47">
        <v>4800000</v>
      </c>
      <c r="W4" s="47">
        <v>5000000</v>
      </c>
      <c r="X4" s="47">
        <v>5000000</v>
      </c>
      <c r="Y4" s="47">
        <v>4500000</v>
      </c>
      <c r="Z4" s="47">
        <v>0</v>
      </c>
      <c r="AA4" s="47">
        <v>0</v>
      </c>
      <c r="AB4" s="47">
        <f>SUM(T4:AA4)</f>
        <v>19300000</v>
      </c>
      <c r="AC4" s="52">
        <f>AB4</f>
        <v>19300000</v>
      </c>
    </row>
    <row r="5" spans="1:29" s="62" customFormat="1" ht="162" customHeight="1" x14ac:dyDescent="0.65">
      <c r="A5" s="37" t="s">
        <v>22</v>
      </c>
      <c r="B5" s="37" t="s">
        <v>22</v>
      </c>
      <c r="C5" s="53" t="s">
        <v>9</v>
      </c>
      <c r="D5" s="39" t="s">
        <v>10</v>
      </c>
      <c r="E5" s="40" t="s">
        <v>11</v>
      </c>
      <c r="F5" s="58" t="s">
        <v>23</v>
      </c>
      <c r="G5" s="59" t="s">
        <v>24</v>
      </c>
      <c r="H5" s="54">
        <v>45291</v>
      </c>
      <c r="I5" s="109" t="s">
        <v>25</v>
      </c>
      <c r="J5" s="60">
        <v>87700000</v>
      </c>
      <c r="K5" s="42">
        <v>87669000</v>
      </c>
      <c r="L5" s="51">
        <v>8103566</v>
      </c>
      <c r="M5" s="44">
        <v>13350671.162448404</v>
      </c>
      <c r="N5" s="44">
        <v>2020533.9385946731</v>
      </c>
      <c r="O5" s="44">
        <v>757172.02705535828</v>
      </c>
      <c r="P5" s="44">
        <v>3506443.1555397175</v>
      </c>
      <c r="Q5" s="44">
        <v>290803.33385397971</v>
      </c>
      <c r="R5" s="45">
        <f t="shared" si="0"/>
        <v>28029189.617492132</v>
      </c>
      <c r="S5" s="57">
        <f>K5-R5</f>
        <v>59639810.382507868</v>
      </c>
      <c r="T5" s="47">
        <v>813717.78999999992</v>
      </c>
      <c r="U5" s="47">
        <v>0</v>
      </c>
      <c r="V5" s="47">
        <v>42700000</v>
      </c>
      <c r="W5" s="47">
        <v>0</v>
      </c>
      <c r="X5" s="47">
        <v>0</v>
      </c>
      <c r="Y5" s="47">
        <v>0</v>
      </c>
      <c r="Z5" s="47">
        <v>0</v>
      </c>
      <c r="AA5" s="47">
        <v>0</v>
      </c>
      <c r="AB5" s="47">
        <f>SUM(T5:AA5)</f>
        <v>43513717.789999999</v>
      </c>
      <c r="AC5" s="61">
        <f>AB5</f>
        <v>43513717.789999999</v>
      </c>
    </row>
    <row r="6" spans="1:29" s="62" customFormat="1" ht="249.75" customHeight="1" x14ac:dyDescent="0.65">
      <c r="A6" s="37" t="s">
        <v>26</v>
      </c>
      <c r="B6" s="37" t="s">
        <v>26</v>
      </c>
      <c r="C6" s="53" t="s">
        <v>9</v>
      </c>
      <c r="D6" s="39" t="s">
        <v>10</v>
      </c>
      <c r="E6" s="40" t="s">
        <v>11</v>
      </c>
      <c r="F6" s="58" t="s">
        <v>27</v>
      </c>
      <c r="G6" s="59" t="s">
        <v>14</v>
      </c>
      <c r="H6" s="63" t="s">
        <v>28</v>
      </c>
      <c r="I6" s="110" t="s">
        <v>56</v>
      </c>
      <c r="J6" s="60">
        <v>55900000</v>
      </c>
      <c r="K6" s="42">
        <v>55880000</v>
      </c>
      <c r="L6" s="64">
        <v>940311</v>
      </c>
      <c r="M6" s="44">
        <v>2169952.8413981237</v>
      </c>
      <c r="N6" s="44">
        <v>542334.42791418312</v>
      </c>
      <c r="O6" s="44">
        <v>1679607.6715518748</v>
      </c>
      <c r="P6" s="44">
        <v>51637806.112932831</v>
      </c>
      <c r="Q6" s="44">
        <v>23849692.680779308</v>
      </c>
      <c r="R6" s="45">
        <f t="shared" si="0"/>
        <v>80819704.734576315</v>
      </c>
      <c r="S6" s="57">
        <f>K6-R6</f>
        <v>-24939704.734576315</v>
      </c>
      <c r="T6" s="47">
        <v>987708.00000000012</v>
      </c>
      <c r="U6" s="47">
        <v>110274</v>
      </c>
      <c r="V6" s="47">
        <v>10740000</v>
      </c>
      <c r="W6" s="47">
        <v>8460000</v>
      </c>
      <c r="X6" s="47">
        <v>0</v>
      </c>
      <c r="Y6" s="47">
        <v>0</v>
      </c>
      <c r="Z6" s="47">
        <v>0</v>
      </c>
      <c r="AA6" s="47">
        <v>0</v>
      </c>
      <c r="AB6" s="47">
        <f>SUM(T6:AA6)</f>
        <v>20297982</v>
      </c>
      <c r="AC6" s="61">
        <f>AB6</f>
        <v>20297982</v>
      </c>
    </row>
    <row r="7" spans="1:29" s="62" customFormat="1" ht="63" x14ac:dyDescent="0.65">
      <c r="A7" s="37" t="s">
        <v>29</v>
      </c>
      <c r="B7" s="37" t="s">
        <v>29</v>
      </c>
      <c r="C7" s="53" t="s">
        <v>9</v>
      </c>
      <c r="D7" s="39" t="s">
        <v>10</v>
      </c>
      <c r="E7" s="58" t="s">
        <v>11</v>
      </c>
      <c r="F7" s="58" t="s">
        <v>30</v>
      </c>
      <c r="G7" s="59" t="s">
        <v>21</v>
      </c>
      <c r="H7" s="108">
        <v>2022</v>
      </c>
      <c r="I7" s="123" t="s">
        <v>50</v>
      </c>
      <c r="J7" s="60">
        <v>7400000</v>
      </c>
      <c r="K7" s="42">
        <v>7382000</v>
      </c>
      <c r="L7" s="65"/>
      <c r="M7" s="44">
        <v>0</v>
      </c>
      <c r="N7" s="44">
        <v>0</v>
      </c>
      <c r="O7" s="44">
        <v>0</v>
      </c>
      <c r="P7" s="44">
        <v>0</v>
      </c>
      <c r="Q7" s="44">
        <v>208732.73401041393</v>
      </c>
      <c r="R7" s="45">
        <f t="shared" si="0"/>
        <v>208732.73401041393</v>
      </c>
      <c r="S7" s="57">
        <f>K7-R7</f>
        <v>7173267.2659895858</v>
      </c>
      <c r="T7" s="47">
        <v>500140.23000000004</v>
      </c>
      <c r="U7" s="47">
        <v>9790567</v>
      </c>
      <c r="V7" s="47">
        <v>0</v>
      </c>
      <c r="W7" s="47">
        <v>0</v>
      </c>
      <c r="X7" s="47">
        <v>0</v>
      </c>
      <c r="Y7" s="47">
        <v>0</v>
      </c>
      <c r="Z7" s="47">
        <v>0</v>
      </c>
      <c r="AA7" s="47">
        <v>0</v>
      </c>
      <c r="AB7" s="47">
        <f>SUM(T7:AA7)</f>
        <v>10290707.23</v>
      </c>
      <c r="AC7" s="66">
        <f>AB7</f>
        <v>10290707.23</v>
      </c>
    </row>
    <row r="8" spans="1:29" s="79" customFormat="1" ht="23.25" customHeight="1" x14ac:dyDescent="0.7">
      <c r="A8" s="69" t="s">
        <v>32</v>
      </c>
      <c r="B8" s="69" t="s">
        <v>32</v>
      </c>
      <c r="C8" s="70"/>
      <c r="D8" s="71"/>
      <c r="E8" s="70"/>
      <c r="F8" s="72"/>
      <c r="G8" s="72"/>
      <c r="H8" s="72"/>
      <c r="I8" s="124"/>
      <c r="J8" s="73"/>
      <c r="K8" s="74"/>
      <c r="L8" s="75"/>
      <c r="M8" s="75"/>
      <c r="N8" s="75"/>
      <c r="O8" s="75"/>
      <c r="P8" s="75"/>
      <c r="Q8" s="76"/>
      <c r="R8" s="76"/>
      <c r="S8" s="77"/>
      <c r="T8" s="78"/>
      <c r="U8" s="78"/>
      <c r="V8" s="78"/>
      <c r="W8" s="78"/>
      <c r="X8" s="78"/>
      <c r="Y8" s="36"/>
      <c r="Z8" s="36"/>
      <c r="AA8" s="36"/>
      <c r="AB8" s="36"/>
      <c r="AC8" s="36"/>
    </row>
    <row r="9" spans="1:29" s="67" customFormat="1" ht="42" x14ac:dyDescent="0.65">
      <c r="A9" s="68" t="s">
        <v>37</v>
      </c>
      <c r="B9" s="68" t="s">
        <v>37</v>
      </c>
      <c r="C9" s="38" t="s">
        <v>34</v>
      </c>
      <c r="D9" s="81" t="s">
        <v>35</v>
      </c>
      <c r="E9" s="86" t="s">
        <v>19</v>
      </c>
      <c r="F9" s="87" t="s">
        <v>30</v>
      </c>
      <c r="G9" s="48" t="s">
        <v>21</v>
      </c>
      <c r="H9" s="90" t="s">
        <v>38</v>
      </c>
      <c r="I9" s="55" t="s">
        <v>49</v>
      </c>
      <c r="J9" s="50">
        <v>40400000</v>
      </c>
      <c r="K9" s="42">
        <v>33840000</v>
      </c>
      <c r="L9" s="89">
        <v>72545</v>
      </c>
      <c r="M9" s="44">
        <v>47533.808584561237</v>
      </c>
      <c r="N9" s="44">
        <v>0</v>
      </c>
      <c r="O9" s="44">
        <v>0</v>
      </c>
      <c r="P9" s="44">
        <v>0</v>
      </c>
      <c r="Q9" s="44">
        <v>0</v>
      </c>
      <c r="R9" s="45">
        <f t="shared" ref="R9:R13" si="1">SUM(L9:Q9)</f>
        <v>120078.80858456124</v>
      </c>
      <c r="S9" s="84">
        <f>K9-R9</f>
        <v>33719921.191415437</v>
      </c>
      <c r="T9" s="47">
        <v>0</v>
      </c>
      <c r="U9" s="47">
        <v>0</v>
      </c>
      <c r="V9" s="47">
        <v>0</v>
      </c>
      <c r="W9" s="47">
        <v>0</v>
      </c>
      <c r="X9" s="47">
        <v>0</v>
      </c>
      <c r="Y9" s="47">
        <v>0</v>
      </c>
      <c r="Z9" s="47">
        <v>0</v>
      </c>
      <c r="AA9" s="47">
        <v>0</v>
      </c>
      <c r="AB9" s="47">
        <f t="shared" ref="AB9:AB13" si="2">SUM(T9:AA9)</f>
        <v>0</v>
      </c>
      <c r="AC9" s="85">
        <v>0</v>
      </c>
    </row>
    <row r="10" spans="1:29" s="67" customFormat="1" ht="148.5" customHeight="1" x14ac:dyDescent="0.65">
      <c r="A10" s="68" t="s">
        <v>39</v>
      </c>
      <c r="B10" s="68" t="s">
        <v>39</v>
      </c>
      <c r="C10" s="38" t="s">
        <v>34</v>
      </c>
      <c r="D10" s="81" t="s">
        <v>35</v>
      </c>
      <c r="E10" s="86" t="s">
        <v>11</v>
      </c>
      <c r="F10" s="87" t="s">
        <v>30</v>
      </c>
      <c r="G10" s="48" t="s">
        <v>31</v>
      </c>
      <c r="H10" s="91">
        <v>44926</v>
      </c>
      <c r="I10" s="55" t="s">
        <v>40</v>
      </c>
      <c r="J10" s="50">
        <v>6600000</v>
      </c>
      <c r="K10" s="42">
        <v>6556000</v>
      </c>
      <c r="L10" s="92"/>
      <c r="M10" s="44">
        <v>0</v>
      </c>
      <c r="N10" s="44">
        <v>0</v>
      </c>
      <c r="O10" s="44">
        <v>0</v>
      </c>
      <c r="P10" s="44">
        <v>0</v>
      </c>
      <c r="Q10" s="44">
        <v>0</v>
      </c>
      <c r="R10" s="45">
        <f t="shared" si="1"/>
        <v>0</v>
      </c>
      <c r="S10" s="84">
        <f>K10-R10</f>
        <v>6556000</v>
      </c>
      <c r="T10" s="47">
        <v>1879030.4100000001</v>
      </c>
      <c r="U10" s="47">
        <v>0</v>
      </c>
      <c r="V10" s="47">
        <v>0</v>
      </c>
      <c r="W10" s="47">
        <v>0</v>
      </c>
      <c r="X10" s="47">
        <v>0</v>
      </c>
      <c r="Y10" s="47">
        <v>0</v>
      </c>
      <c r="Z10" s="47">
        <v>0</v>
      </c>
      <c r="AA10" s="47">
        <v>0</v>
      </c>
      <c r="AB10" s="47">
        <f t="shared" si="2"/>
        <v>1879030.4100000001</v>
      </c>
      <c r="AC10" s="85">
        <f>AB10</f>
        <v>1879030.4100000001</v>
      </c>
    </row>
    <row r="11" spans="1:29" s="67" customFormat="1" ht="75" customHeight="1" x14ac:dyDescent="0.65">
      <c r="A11" s="93" t="s">
        <v>41</v>
      </c>
      <c r="B11" s="93" t="s">
        <v>41</v>
      </c>
      <c r="C11" s="38" t="s">
        <v>34</v>
      </c>
      <c r="D11" s="81" t="s">
        <v>35</v>
      </c>
      <c r="E11" s="94"/>
      <c r="F11" s="95"/>
      <c r="G11" s="96"/>
      <c r="H11" s="97"/>
      <c r="I11" s="55" t="s">
        <v>42</v>
      </c>
      <c r="J11" s="50">
        <v>2000000</v>
      </c>
      <c r="K11" s="42">
        <v>1979000</v>
      </c>
      <c r="L11" s="92"/>
      <c r="M11" s="44">
        <v>0</v>
      </c>
      <c r="N11" s="44">
        <v>0</v>
      </c>
      <c r="O11" s="44">
        <v>0</v>
      </c>
      <c r="P11" s="44">
        <v>0</v>
      </c>
      <c r="Q11" s="44">
        <v>0</v>
      </c>
      <c r="R11" s="45">
        <f t="shared" si="1"/>
        <v>0</v>
      </c>
      <c r="S11" s="84">
        <f>K11-R11</f>
        <v>1979000</v>
      </c>
      <c r="T11" s="47">
        <v>0</v>
      </c>
      <c r="U11" s="47">
        <v>0</v>
      </c>
      <c r="V11" s="47">
        <v>0</v>
      </c>
      <c r="W11" s="47">
        <v>0</v>
      </c>
      <c r="X11" s="47">
        <v>0</v>
      </c>
      <c r="Y11" s="47">
        <v>0</v>
      </c>
      <c r="Z11" s="47">
        <v>0</v>
      </c>
      <c r="AA11" s="47">
        <v>0</v>
      </c>
      <c r="AB11" s="47">
        <f t="shared" si="2"/>
        <v>0</v>
      </c>
      <c r="AC11" s="85">
        <f>AB11</f>
        <v>0</v>
      </c>
    </row>
    <row r="12" spans="1:29" s="98" customFormat="1" ht="408.75" customHeight="1" x14ac:dyDescent="0.65">
      <c r="A12" s="68" t="s">
        <v>43</v>
      </c>
      <c r="B12" s="68" t="s">
        <v>57</v>
      </c>
      <c r="C12" s="53" t="s">
        <v>34</v>
      </c>
      <c r="D12" s="81" t="s">
        <v>10</v>
      </c>
      <c r="E12" s="86" t="s">
        <v>11</v>
      </c>
      <c r="F12" s="87" t="s">
        <v>30</v>
      </c>
      <c r="G12" s="48" t="s">
        <v>31</v>
      </c>
      <c r="H12" s="91">
        <v>46174</v>
      </c>
      <c r="I12" s="109" t="s">
        <v>63</v>
      </c>
      <c r="J12" s="50">
        <v>37800000</v>
      </c>
      <c r="K12" s="42">
        <v>37781000</v>
      </c>
      <c r="L12" s="43">
        <v>219847</v>
      </c>
      <c r="M12" s="44">
        <v>30981.297167216897</v>
      </c>
      <c r="N12" s="44">
        <v>2356508.2601288613</v>
      </c>
      <c r="O12" s="44">
        <v>515341.14642061922</v>
      </c>
      <c r="P12" s="44">
        <v>887672.38920063409</v>
      </c>
      <c r="Q12" s="44">
        <v>1834281.6641607163</v>
      </c>
      <c r="R12" s="45">
        <f t="shared" si="1"/>
        <v>5844631.7570780478</v>
      </c>
      <c r="S12" s="84">
        <f>K12-R12</f>
        <v>31936368.242921952</v>
      </c>
      <c r="T12" s="47">
        <v>29262348</v>
      </c>
      <c r="U12" s="47">
        <v>60192271</v>
      </c>
      <c r="V12" s="47">
        <v>49015245</v>
      </c>
      <c r="W12" s="47">
        <v>30998390</v>
      </c>
      <c r="X12" s="47">
        <v>938754</v>
      </c>
      <c r="Y12" s="47">
        <v>100000</v>
      </c>
      <c r="Z12" s="47">
        <v>0</v>
      </c>
      <c r="AA12" s="47">
        <v>0</v>
      </c>
      <c r="AB12" s="47">
        <f t="shared" si="2"/>
        <v>170507008</v>
      </c>
      <c r="AC12" s="52">
        <f>AB12</f>
        <v>170507008</v>
      </c>
    </row>
    <row r="13" spans="1:29" s="98" customFormat="1" ht="92.55" customHeight="1" thickBot="1" x14ac:dyDescent="0.7">
      <c r="A13" s="68" t="s">
        <v>44</v>
      </c>
      <c r="B13" s="68" t="s">
        <v>45</v>
      </c>
      <c r="C13" s="53" t="s">
        <v>34</v>
      </c>
      <c r="D13" s="37" t="s">
        <v>10</v>
      </c>
      <c r="E13" s="86" t="s">
        <v>19</v>
      </c>
      <c r="F13" s="38" t="s">
        <v>20</v>
      </c>
      <c r="G13" s="99" t="s">
        <v>21</v>
      </c>
      <c r="H13" s="100" t="s">
        <v>38</v>
      </c>
      <c r="I13" s="120" t="s">
        <v>48</v>
      </c>
      <c r="J13" s="101">
        <v>29800000</v>
      </c>
      <c r="K13" s="102">
        <v>28858000</v>
      </c>
      <c r="L13" s="103"/>
      <c r="M13" s="44">
        <v>0</v>
      </c>
      <c r="N13" s="44">
        <v>0</v>
      </c>
      <c r="O13" s="44">
        <v>0</v>
      </c>
      <c r="P13" s="44">
        <v>0</v>
      </c>
      <c r="Q13" s="44">
        <v>0</v>
      </c>
      <c r="R13" s="45">
        <f t="shared" si="1"/>
        <v>0</v>
      </c>
      <c r="S13" s="104">
        <f>K13-R13</f>
        <v>28858000</v>
      </c>
      <c r="T13" s="47">
        <v>0</v>
      </c>
      <c r="U13" s="47">
        <v>0</v>
      </c>
      <c r="V13" s="47">
        <v>0</v>
      </c>
      <c r="W13" s="47">
        <v>0</v>
      </c>
      <c r="X13" s="47">
        <v>0</v>
      </c>
      <c r="Y13" s="47">
        <v>0</v>
      </c>
      <c r="Z13" s="47">
        <v>0</v>
      </c>
      <c r="AA13" s="47">
        <v>0</v>
      </c>
      <c r="AB13" s="47">
        <f t="shared" si="2"/>
        <v>0</v>
      </c>
      <c r="AC13" s="52">
        <f>AB13</f>
        <v>0</v>
      </c>
    </row>
    <row r="14" spans="1:29" ht="21.75" thickTop="1" thickBot="1" x14ac:dyDescent="0.7">
      <c r="J14" s="122">
        <f t="shared" ref="J14:AB14" si="3">J4+J5+J6+J7+J9+J10+J11+J12+J13</f>
        <v>291600000</v>
      </c>
      <c r="K14" s="122">
        <f t="shared" si="3"/>
        <v>283887000</v>
      </c>
      <c r="L14" s="122">
        <f t="shared" si="3"/>
        <v>9336269</v>
      </c>
      <c r="M14" s="122">
        <f t="shared" si="3"/>
        <v>15599139.109598307</v>
      </c>
      <c r="N14" s="122">
        <f t="shared" si="3"/>
        <v>4919376.6266377177</v>
      </c>
      <c r="O14" s="122">
        <f t="shared" si="3"/>
        <v>2952120.8450278528</v>
      </c>
      <c r="P14" s="122">
        <f t="shared" si="3"/>
        <v>56031921.657673188</v>
      </c>
      <c r="Q14" s="122">
        <f t="shared" si="3"/>
        <v>26183510.412804417</v>
      </c>
      <c r="R14" s="122">
        <f t="shared" si="3"/>
        <v>115022337.65174147</v>
      </c>
      <c r="S14" s="122">
        <f t="shared" si="3"/>
        <v>168864662.34825853</v>
      </c>
      <c r="T14" s="122">
        <f t="shared" si="3"/>
        <v>33442944.43</v>
      </c>
      <c r="U14" s="122">
        <f t="shared" si="3"/>
        <v>70093112</v>
      </c>
      <c r="V14" s="122">
        <f t="shared" si="3"/>
        <v>107255245</v>
      </c>
      <c r="W14" s="122">
        <f t="shared" si="3"/>
        <v>44458390</v>
      </c>
      <c r="X14" s="122">
        <f t="shared" si="3"/>
        <v>5938754</v>
      </c>
      <c r="Y14" s="122">
        <f t="shared" si="3"/>
        <v>4600000</v>
      </c>
      <c r="Z14" s="122">
        <f t="shared" si="3"/>
        <v>0</v>
      </c>
      <c r="AA14" s="122">
        <f t="shared" si="3"/>
        <v>0</v>
      </c>
      <c r="AB14" s="122">
        <f t="shared" si="3"/>
        <v>265788445.43000001</v>
      </c>
    </row>
    <row r="15" spans="1:29" ht="21.4" thickTop="1" x14ac:dyDescent="0.65"/>
  </sheetData>
  <autoFilter ref="B2:AC13" xr:uid="{00000000-0009-0000-0000-000000000000}"/>
  <mergeCells count="4">
    <mergeCell ref="AB1:AB2"/>
    <mergeCell ref="L1:R1"/>
    <mergeCell ref="T1:AA1"/>
    <mergeCell ref="A1:B1"/>
  </mergeCells>
  <pageMargins left="0.7" right="0.7" top="0.75" bottom="0.75" header="0.3" footer="0.3"/>
  <pageSetup scale="31" fitToWidth="0" orientation="landscape" horizontalDpi="204" verticalDpi="196"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866A2-6C1C-4754-BD18-39A1E59528E8}">
  <dimension ref="A1:X11"/>
  <sheetViews>
    <sheetView tabSelected="1" zoomScale="50" zoomScaleNormal="50" workbookViewId="0">
      <selection activeCell="E1" sqref="E1"/>
    </sheetView>
  </sheetViews>
  <sheetFormatPr defaultRowHeight="14.25" x14ac:dyDescent="0.45"/>
  <cols>
    <col min="1" max="1" width="17.73046875" customWidth="1"/>
    <col min="2" max="2" width="34.9296875" customWidth="1"/>
    <col min="3" max="3" width="11.19921875" customWidth="1"/>
    <col min="4" max="4" width="13.46484375" customWidth="1"/>
    <col min="5" max="5" width="16.796875" customWidth="1"/>
    <col min="6" max="6" width="24" customWidth="1"/>
    <col min="7" max="7" width="31.796875" customWidth="1"/>
    <col min="8" max="8" width="28.796875" customWidth="1"/>
    <col min="9" max="9" width="23.19921875" customWidth="1"/>
    <col min="10" max="10" width="20.796875" customWidth="1"/>
    <col min="11" max="11" width="17.73046875" customWidth="1"/>
    <col min="12" max="13" width="18.53125" customWidth="1"/>
    <col min="14" max="14" width="19.796875" customWidth="1"/>
    <col min="15" max="15" width="21.73046875" customWidth="1"/>
    <col min="16" max="16" width="18.06640625" customWidth="1"/>
  </cols>
  <sheetData>
    <row r="1" spans="1:24" s="121" customFormat="1" ht="109.9" customHeight="1" x14ac:dyDescent="0.7">
      <c r="A1" s="139" t="s">
        <v>70</v>
      </c>
      <c r="B1" s="139"/>
      <c r="H1" s="125"/>
    </row>
    <row r="2" spans="1:24" s="117" customFormat="1" ht="108" customHeight="1" x14ac:dyDescent="0.55000000000000004">
      <c r="A2" s="10" t="s">
        <v>51</v>
      </c>
      <c r="B2" s="10" t="s">
        <v>0</v>
      </c>
      <c r="C2" s="13" t="s">
        <v>1</v>
      </c>
      <c r="D2" s="12" t="s">
        <v>2</v>
      </c>
      <c r="E2" s="15" t="s">
        <v>4</v>
      </c>
      <c r="F2" s="16" t="s">
        <v>65</v>
      </c>
      <c r="G2" s="17" t="s">
        <v>5</v>
      </c>
      <c r="H2" s="128" t="s">
        <v>59</v>
      </c>
      <c r="I2" s="111">
        <v>2015</v>
      </c>
      <c r="J2" s="112">
        <v>2016</v>
      </c>
      <c r="K2" s="112">
        <v>2017</v>
      </c>
      <c r="L2" s="112">
        <v>2018</v>
      </c>
      <c r="M2" s="112">
        <v>2019</v>
      </c>
      <c r="N2" s="113">
        <v>2020</v>
      </c>
      <c r="O2" s="19" t="s">
        <v>58</v>
      </c>
      <c r="P2" s="20" t="s">
        <v>6</v>
      </c>
      <c r="Q2" s="114">
        <v>2021</v>
      </c>
      <c r="R2" s="114">
        <v>2022</v>
      </c>
      <c r="S2" s="114">
        <v>2023</v>
      </c>
      <c r="T2" s="114">
        <v>2024</v>
      </c>
      <c r="U2" s="114">
        <v>2025</v>
      </c>
      <c r="V2" s="115">
        <v>2026</v>
      </c>
      <c r="W2" s="116">
        <v>2027</v>
      </c>
      <c r="X2" s="116">
        <v>2028</v>
      </c>
    </row>
    <row r="3" spans="1:24" s="23" customFormat="1" ht="19.5" customHeight="1" x14ac:dyDescent="0.7">
      <c r="A3" s="24" t="s">
        <v>8</v>
      </c>
      <c r="B3" s="24" t="s">
        <v>8</v>
      </c>
      <c r="C3" s="25"/>
      <c r="D3" s="26"/>
      <c r="E3" s="28"/>
      <c r="F3" s="29"/>
      <c r="G3" s="30"/>
      <c r="H3" s="31"/>
      <c r="I3" s="32"/>
      <c r="J3" s="33"/>
      <c r="K3" s="33"/>
      <c r="L3" s="33"/>
      <c r="M3" s="33"/>
      <c r="N3" s="105"/>
      <c r="O3" s="34"/>
      <c r="P3" s="35"/>
      <c r="Q3" s="36"/>
      <c r="R3" s="36"/>
      <c r="S3" s="36"/>
      <c r="T3" s="36"/>
      <c r="U3" s="36"/>
      <c r="V3" s="36"/>
      <c r="W3" s="36"/>
      <c r="X3" s="36"/>
    </row>
    <row r="4" spans="1:24" s="23" customFormat="1" ht="120.75" customHeight="1" x14ac:dyDescent="0.65">
      <c r="A4" s="81" t="s">
        <v>12</v>
      </c>
      <c r="B4" s="81" t="s">
        <v>13</v>
      </c>
      <c r="C4" s="38" t="s">
        <v>9</v>
      </c>
      <c r="D4" s="39" t="s">
        <v>10</v>
      </c>
      <c r="E4" s="49" t="s">
        <v>17</v>
      </c>
      <c r="F4" s="126" t="s">
        <v>47</v>
      </c>
      <c r="G4" s="41">
        <v>5100000</v>
      </c>
      <c r="H4" s="42">
        <v>5110000</v>
      </c>
      <c r="I4" s="43">
        <v>167043</v>
      </c>
      <c r="J4" s="44">
        <v>5232280.6838892968</v>
      </c>
      <c r="K4" s="44">
        <v>719066.05755994795</v>
      </c>
      <c r="L4" s="44">
        <v>10590.127871892171</v>
      </c>
      <c r="M4" s="44">
        <v>0</v>
      </c>
      <c r="N4" s="44">
        <v>9650.5043556660785</v>
      </c>
      <c r="O4" s="45">
        <f>SUM(I4:N4)</f>
        <v>6138630.373676803</v>
      </c>
      <c r="P4" s="46">
        <f>H4-O4</f>
        <v>-1028630.373676803</v>
      </c>
      <c r="Q4" s="47">
        <v>0</v>
      </c>
      <c r="R4" s="47">
        <v>0</v>
      </c>
      <c r="S4" s="47">
        <v>0</v>
      </c>
      <c r="T4" s="47">
        <v>0</v>
      </c>
      <c r="U4" s="47">
        <v>0</v>
      </c>
      <c r="V4" s="47">
        <v>0</v>
      </c>
      <c r="W4" s="47">
        <v>0</v>
      </c>
      <c r="X4" s="47">
        <v>0</v>
      </c>
    </row>
    <row r="5" spans="1:24" s="23" customFormat="1" ht="198" customHeight="1" x14ac:dyDescent="0.65">
      <c r="A5" s="81" t="s">
        <v>15</v>
      </c>
      <c r="B5" s="81" t="s">
        <v>16</v>
      </c>
      <c r="C5" s="38" t="s">
        <v>9</v>
      </c>
      <c r="D5" s="39" t="s">
        <v>10</v>
      </c>
      <c r="E5" s="49" t="s">
        <v>17</v>
      </c>
      <c r="F5" s="119" t="s">
        <v>52</v>
      </c>
      <c r="G5" s="50">
        <v>48600000</v>
      </c>
      <c r="H5" s="42">
        <v>35150000</v>
      </c>
      <c r="I5" s="51">
        <v>30017739</v>
      </c>
      <c r="J5" s="44">
        <v>3469030.9355449979</v>
      </c>
      <c r="K5" s="44">
        <v>5070.3182810651479</v>
      </c>
      <c r="L5" s="44" t="s">
        <v>61</v>
      </c>
      <c r="M5" s="44">
        <v>48861.829938405972</v>
      </c>
      <c r="N5" s="44" t="s">
        <v>61</v>
      </c>
      <c r="O5" s="45">
        <f>SUM(I5:N5)</f>
        <v>33540702.083764467</v>
      </c>
      <c r="P5" s="46">
        <f>H5-O5</f>
        <v>1609297.9162355326</v>
      </c>
      <c r="Q5" s="47">
        <v>0</v>
      </c>
      <c r="R5" s="47">
        <v>0</v>
      </c>
      <c r="S5" s="47">
        <v>0</v>
      </c>
      <c r="T5" s="47">
        <v>0</v>
      </c>
      <c r="U5" s="47">
        <v>0</v>
      </c>
      <c r="V5" s="47">
        <v>0</v>
      </c>
      <c r="W5" s="47">
        <v>0</v>
      </c>
      <c r="X5" s="47">
        <v>0</v>
      </c>
    </row>
    <row r="6" spans="1:24" s="79" customFormat="1" ht="23.25" customHeight="1" x14ac:dyDescent="0.7">
      <c r="A6" s="69" t="s">
        <v>32</v>
      </c>
      <c r="B6" s="69" t="s">
        <v>32</v>
      </c>
      <c r="C6" s="70"/>
      <c r="D6" s="71"/>
      <c r="E6" s="72"/>
      <c r="F6" s="118"/>
      <c r="G6" s="73"/>
      <c r="H6" s="74"/>
      <c r="I6" s="75"/>
      <c r="J6" s="75"/>
      <c r="K6" s="75"/>
      <c r="L6" s="75"/>
      <c r="M6" s="75"/>
      <c r="N6" s="76"/>
      <c r="O6" s="76"/>
      <c r="P6" s="77"/>
      <c r="Q6" s="78"/>
      <c r="R6" s="78"/>
      <c r="S6" s="78"/>
      <c r="T6" s="78"/>
      <c r="U6" s="78"/>
      <c r="V6" s="36"/>
      <c r="W6" s="36"/>
      <c r="X6" s="36"/>
    </row>
    <row r="7" spans="1:24" s="67" customFormat="1" ht="89.25" customHeight="1" x14ac:dyDescent="0.65">
      <c r="A7" s="68" t="s">
        <v>33</v>
      </c>
      <c r="B7" s="68" t="s">
        <v>53</v>
      </c>
      <c r="C7" s="80" t="s">
        <v>34</v>
      </c>
      <c r="D7" s="81" t="s">
        <v>35</v>
      </c>
      <c r="E7" s="82" t="s">
        <v>17</v>
      </c>
      <c r="F7" s="127" t="s">
        <v>46</v>
      </c>
      <c r="G7" s="50">
        <v>1400000</v>
      </c>
      <c r="H7" s="42">
        <v>1425000</v>
      </c>
      <c r="I7" s="83">
        <v>185335</v>
      </c>
      <c r="J7" s="44">
        <v>715415.55508486426</v>
      </c>
      <c r="K7" s="44">
        <v>617316.23018515739</v>
      </c>
      <c r="L7" s="44">
        <v>187796.87002367372</v>
      </c>
      <c r="M7" s="44">
        <v>0</v>
      </c>
      <c r="N7" s="44">
        <v>0</v>
      </c>
      <c r="O7" s="45">
        <f t="shared" ref="O7:O8" si="0">SUM(I7:N7)</f>
        <v>1705863.6552936954</v>
      </c>
      <c r="P7" s="84">
        <f>H7-O7</f>
        <v>-280863.6552936954</v>
      </c>
      <c r="Q7" s="47">
        <v>0</v>
      </c>
      <c r="R7" s="47">
        <v>0</v>
      </c>
      <c r="S7" s="47">
        <v>0</v>
      </c>
      <c r="T7" s="47">
        <v>0</v>
      </c>
      <c r="U7" s="47">
        <v>0</v>
      </c>
      <c r="V7" s="47">
        <v>0</v>
      </c>
      <c r="W7" s="47">
        <v>0</v>
      </c>
      <c r="X7" s="47">
        <v>0</v>
      </c>
    </row>
    <row r="8" spans="1:24" s="67" customFormat="1" ht="114.75" customHeight="1" x14ac:dyDescent="0.65">
      <c r="A8" s="68" t="s">
        <v>36</v>
      </c>
      <c r="B8" s="68" t="s">
        <v>36</v>
      </c>
      <c r="C8" s="38" t="s">
        <v>34</v>
      </c>
      <c r="D8" s="81" t="s">
        <v>35</v>
      </c>
      <c r="E8" s="88" t="s">
        <v>17</v>
      </c>
      <c r="F8" s="127" t="s">
        <v>62</v>
      </c>
      <c r="G8" s="50">
        <v>200000</v>
      </c>
      <c r="H8" s="42">
        <v>222000</v>
      </c>
      <c r="I8" s="89"/>
      <c r="J8" s="44">
        <v>470185.76225517801</v>
      </c>
      <c r="K8" s="44">
        <v>54588.588262731224</v>
      </c>
      <c r="L8" s="44">
        <v>0</v>
      </c>
      <c r="M8" s="44">
        <v>0</v>
      </c>
      <c r="N8" s="44">
        <v>0</v>
      </c>
      <c r="O8" s="45">
        <f t="shared" si="0"/>
        <v>524774.35051790928</v>
      </c>
      <c r="P8" s="84">
        <f>H8-O8</f>
        <v>-302774.35051790928</v>
      </c>
      <c r="Q8" s="47">
        <v>0</v>
      </c>
      <c r="R8" s="47">
        <v>0</v>
      </c>
      <c r="S8" s="47">
        <v>0</v>
      </c>
      <c r="T8" s="47">
        <v>0</v>
      </c>
      <c r="U8" s="47">
        <v>0</v>
      </c>
      <c r="V8" s="47">
        <v>0</v>
      </c>
      <c r="W8" s="47">
        <v>0</v>
      </c>
      <c r="X8" s="47">
        <v>0</v>
      </c>
    </row>
    <row r="10" spans="1:24" ht="21.4" thickBot="1" x14ac:dyDescent="0.7">
      <c r="G10" s="122">
        <f>SUM(G4:G8)</f>
        <v>55300000</v>
      </c>
      <c r="H10" s="122">
        <f t="shared" ref="H10:X10" si="1">SUM(H4:H8)</f>
        <v>41907000</v>
      </c>
      <c r="I10" s="122">
        <f t="shared" si="1"/>
        <v>30370117</v>
      </c>
      <c r="J10" s="122">
        <f t="shared" si="1"/>
        <v>9886912.9367743377</v>
      </c>
      <c r="K10" s="122">
        <f t="shared" si="1"/>
        <v>1396041.1942889015</v>
      </c>
      <c r="L10" s="122">
        <f t="shared" si="1"/>
        <v>198386.9978955659</v>
      </c>
      <c r="M10" s="122">
        <f t="shared" si="1"/>
        <v>48861.829938405972</v>
      </c>
      <c r="N10" s="122">
        <f t="shared" si="1"/>
        <v>9650.5043556660785</v>
      </c>
      <c r="O10" s="122">
        <f t="shared" si="1"/>
        <v>41909970.463252872</v>
      </c>
      <c r="P10" s="122">
        <f t="shared" si="1"/>
        <v>-2970.4632528750226</v>
      </c>
      <c r="Q10" s="122">
        <f t="shared" si="1"/>
        <v>0</v>
      </c>
      <c r="R10" s="122">
        <f t="shared" si="1"/>
        <v>0</v>
      </c>
      <c r="S10" s="122">
        <f t="shared" si="1"/>
        <v>0</v>
      </c>
      <c r="T10" s="122">
        <f t="shared" si="1"/>
        <v>0</v>
      </c>
      <c r="U10" s="122">
        <f t="shared" si="1"/>
        <v>0</v>
      </c>
      <c r="V10" s="122">
        <f t="shared" si="1"/>
        <v>0</v>
      </c>
      <c r="W10" s="122">
        <f t="shared" si="1"/>
        <v>0</v>
      </c>
      <c r="X10" s="122">
        <f t="shared" si="1"/>
        <v>0</v>
      </c>
    </row>
    <row r="11" spans="1:24" ht="14.65" thickTop="1" x14ac:dyDescent="0.45"/>
  </sheetData>
  <mergeCells count="1">
    <mergeCell ref="A1:B1"/>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Existing OSL updt costs 10.2021</vt:lpstr>
      <vt:lpstr>Completed Upgrade projects</vt:lpstr>
      <vt:lpstr>'Existing OSL updt costs 10.2021'!Print_Area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Daniel</dc:creator>
  <cp:lastModifiedBy>Van Boxmeer, Erika L.</cp:lastModifiedBy>
  <cp:lastPrinted>2022-01-18T20:40:52Z</cp:lastPrinted>
  <dcterms:created xsi:type="dcterms:W3CDTF">2021-10-28T21:37:10Z</dcterms:created>
  <dcterms:modified xsi:type="dcterms:W3CDTF">2022-01-19T22:58:36Z</dcterms:modified>
</cp:coreProperties>
</file>